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315" windowWidth="27495" windowHeight="11220"/>
  </bookViews>
  <sheets>
    <sheet name="2016 год" sheetId="1" r:id="rId1"/>
  </sheets>
  <externalReferences>
    <externalReference r:id="rId2"/>
  </externalReferences>
  <calcPr calcId="125725"/>
</workbook>
</file>

<file path=xl/calcChain.xml><?xml version="1.0" encoding="utf-8"?>
<calcChain xmlns="http://schemas.openxmlformats.org/spreadsheetml/2006/main">
  <c r="J8" i="1"/>
  <c r="K8"/>
  <c r="L8"/>
  <c r="M8"/>
  <c r="N8"/>
  <c r="O8"/>
  <c r="D9"/>
  <c r="E9"/>
  <c r="F9"/>
  <c r="G9"/>
  <c r="G8" s="1"/>
  <c r="H9"/>
  <c r="D10"/>
  <c r="E10"/>
  <c r="F10"/>
  <c r="G10"/>
  <c r="H10"/>
  <c r="D11"/>
  <c r="E11"/>
  <c r="F11"/>
  <c r="G11"/>
  <c r="H11"/>
  <c r="J12"/>
  <c r="K12"/>
  <c r="L12"/>
  <c r="M12"/>
  <c r="N12"/>
  <c r="O12"/>
  <c r="D13"/>
  <c r="E13"/>
  <c r="E12" s="1"/>
  <c r="F13"/>
  <c r="G13"/>
  <c r="H13"/>
  <c r="D14"/>
  <c r="E14"/>
  <c r="F14"/>
  <c r="G14"/>
  <c r="H14"/>
  <c r="D15"/>
  <c r="E15"/>
  <c r="F15"/>
  <c r="G15"/>
  <c r="H15"/>
  <c r="J16"/>
  <c r="K16"/>
  <c r="L16"/>
  <c r="M16"/>
  <c r="N16"/>
  <c r="O16"/>
  <c r="D17"/>
  <c r="E17"/>
  <c r="F17"/>
  <c r="G17"/>
  <c r="H17"/>
  <c r="H16" s="1"/>
  <c r="D18"/>
  <c r="E18"/>
  <c r="F18"/>
  <c r="G18"/>
  <c r="I18" s="1"/>
  <c r="H18"/>
  <c r="D19"/>
  <c r="E19"/>
  <c r="F19"/>
  <c r="G19"/>
  <c r="H19"/>
  <c r="J20"/>
  <c r="K20"/>
  <c r="L20"/>
  <c r="M20"/>
  <c r="N20"/>
  <c r="O20"/>
  <c r="D21"/>
  <c r="E21"/>
  <c r="F21"/>
  <c r="F20" s="1"/>
  <c r="G21"/>
  <c r="H21"/>
  <c r="D22"/>
  <c r="E22"/>
  <c r="F22"/>
  <c r="G22"/>
  <c r="H22"/>
  <c r="J24"/>
  <c r="K24"/>
  <c r="L24"/>
  <c r="M24"/>
  <c r="N24"/>
  <c r="O24"/>
  <c r="D25"/>
  <c r="E25"/>
  <c r="F25"/>
  <c r="G25"/>
  <c r="H25"/>
  <c r="D26"/>
  <c r="E26"/>
  <c r="F26"/>
  <c r="G26"/>
  <c r="H26"/>
  <c r="D27"/>
  <c r="I27" s="1"/>
  <c r="E27"/>
  <c r="F27"/>
  <c r="G27"/>
  <c r="H27"/>
  <c r="D28"/>
  <c r="E28"/>
  <c r="F28"/>
  <c r="G28"/>
  <c r="H28"/>
  <c r="D29"/>
  <c r="E29"/>
  <c r="F29"/>
  <c r="G29"/>
  <c r="H29"/>
  <c r="D30"/>
  <c r="I30" s="1"/>
  <c r="E30"/>
  <c r="F30"/>
  <c r="G30"/>
  <c r="H30"/>
  <c r="D31"/>
  <c r="E31"/>
  <c r="F31"/>
  <c r="G31"/>
  <c r="H31"/>
  <c r="D32"/>
  <c r="E32"/>
  <c r="F32"/>
  <c r="G32"/>
  <c r="H32"/>
  <c r="I32"/>
  <c r="D33"/>
  <c r="E33"/>
  <c r="F33"/>
  <c r="G33"/>
  <c r="H33"/>
  <c r="D34"/>
  <c r="E34"/>
  <c r="F34"/>
  <c r="I34" s="1"/>
  <c r="G34"/>
  <c r="H34"/>
  <c r="D35"/>
  <c r="E35"/>
  <c r="F35"/>
  <c r="G35"/>
  <c r="H35"/>
  <c r="D36"/>
  <c r="E36"/>
  <c r="F36"/>
  <c r="G36"/>
  <c r="H36"/>
  <c r="I36" s="1"/>
  <c r="D37"/>
  <c r="E37"/>
  <c r="F37"/>
  <c r="G37"/>
  <c r="H37"/>
  <c r="D38"/>
  <c r="E38"/>
  <c r="F38"/>
  <c r="G38"/>
  <c r="H38"/>
  <c r="D39"/>
  <c r="E39"/>
  <c r="F39"/>
  <c r="G39"/>
  <c r="H39"/>
  <c r="D40"/>
  <c r="E40"/>
  <c r="F40"/>
  <c r="G40"/>
  <c r="H40"/>
  <c r="I40" s="1"/>
  <c r="D41"/>
  <c r="E41"/>
  <c r="F41"/>
  <c r="G41"/>
  <c r="H41"/>
  <c r="D42"/>
  <c r="E42"/>
  <c r="F42"/>
  <c r="G42"/>
  <c r="H42"/>
  <c r="D43"/>
  <c r="E43"/>
  <c r="F43"/>
  <c r="G43"/>
  <c r="H43"/>
  <c r="D44"/>
  <c r="E44"/>
  <c r="F44"/>
  <c r="G44"/>
  <c r="H44"/>
  <c r="I44" s="1"/>
  <c r="J46"/>
  <c r="K46"/>
  <c r="L46"/>
  <c r="M46"/>
  <c r="N46"/>
  <c r="O46"/>
  <c r="D47"/>
  <c r="E47"/>
  <c r="F47"/>
  <c r="G47"/>
  <c r="H47"/>
  <c r="D48"/>
  <c r="E48"/>
  <c r="F48"/>
  <c r="G48"/>
  <c r="H48"/>
  <c r="D49"/>
  <c r="E49"/>
  <c r="F49"/>
  <c r="G49"/>
  <c r="H49"/>
  <c r="D50"/>
  <c r="E50"/>
  <c r="F50"/>
  <c r="G50"/>
  <c r="H50"/>
  <c r="I50"/>
  <c r="D51"/>
  <c r="E51"/>
  <c r="F51"/>
  <c r="G51"/>
  <c r="H51"/>
  <c r="D52"/>
  <c r="E52"/>
  <c r="F52"/>
  <c r="G52"/>
  <c r="H52"/>
  <c r="I52" s="1"/>
  <c r="D53"/>
  <c r="E53"/>
  <c r="F53"/>
  <c r="G53"/>
  <c r="H53"/>
  <c r="D54"/>
  <c r="E54"/>
  <c r="F54"/>
  <c r="G54"/>
  <c r="H54"/>
  <c r="D55"/>
  <c r="E55"/>
  <c r="F55"/>
  <c r="G55"/>
  <c r="H55"/>
  <c r="D56"/>
  <c r="E56"/>
  <c r="F56"/>
  <c r="G56"/>
  <c r="H56"/>
  <c r="D57"/>
  <c r="E57"/>
  <c r="F57"/>
  <c r="G57"/>
  <c r="H57"/>
  <c r="D58"/>
  <c r="E58"/>
  <c r="F58"/>
  <c r="G58"/>
  <c r="H58"/>
  <c r="D59"/>
  <c r="E59"/>
  <c r="F59"/>
  <c r="G59"/>
  <c r="H59"/>
  <c r="D60"/>
  <c r="E60"/>
  <c r="F60"/>
  <c r="G60"/>
  <c r="H60"/>
  <c r="D61"/>
  <c r="E61"/>
  <c r="F61"/>
  <c r="G61"/>
  <c r="H61"/>
  <c r="D62"/>
  <c r="E62"/>
  <c r="F62"/>
  <c r="G62"/>
  <c r="H62"/>
  <c r="D63"/>
  <c r="E63"/>
  <c r="F63"/>
  <c r="G63"/>
  <c r="H63"/>
  <c r="D64"/>
  <c r="E64"/>
  <c r="F64"/>
  <c r="G64"/>
  <c r="H64"/>
  <c r="D65"/>
  <c r="E65"/>
  <c r="F65"/>
  <c r="G65"/>
  <c r="H65"/>
  <c r="D66"/>
  <c r="E66"/>
  <c r="F66"/>
  <c r="G66"/>
  <c r="H66"/>
  <c r="D67"/>
  <c r="E67"/>
  <c r="F67"/>
  <c r="G67"/>
  <c r="H67"/>
  <c r="D68"/>
  <c r="E68"/>
  <c r="F68"/>
  <c r="G68"/>
  <c r="H68"/>
  <c r="D69"/>
  <c r="E69"/>
  <c r="F69"/>
  <c r="G69"/>
  <c r="H69"/>
  <c r="D70"/>
  <c r="E70"/>
  <c r="F70"/>
  <c r="G70"/>
  <c r="H70"/>
  <c r="D71"/>
  <c r="E71"/>
  <c r="F71"/>
  <c r="G71"/>
  <c r="H71"/>
  <c r="D72"/>
  <c r="E72"/>
  <c r="F72"/>
  <c r="G72"/>
  <c r="H72"/>
  <c r="D73"/>
  <c r="E73"/>
  <c r="F73"/>
  <c r="G73"/>
  <c r="H73"/>
  <c r="D74"/>
  <c r="E74"/>
  <c r="F74"/>
  <c r="G74"/>
  <c r="H74"/>
  <c r="D75"/>
  <c r="E75"/>
  <c r="F75"/>
  <c r="G75"/>
  <c r="H75"/>
  <c r="D76"/>
  <c r="E76"/>
  <c r="F76"/>
  <c r="G76"/>
  <c r="H76"/>
  <c r="D77"/>
  <c r="E77"/>
  <c r="F77"/>
  <c r="G77"/>
  <c r="H77"/>
  <c r="D78"/>
  <c r="E78"/>
  <c r="F78"/>
  <c r="G78"/>
  <c r="H78"/>
  <c r="D79"/>
  <c r="E79"/>
  <c r="F79"/>
  <c r="G79"/>
  <c r="H79"/>
  <c r="D80"/>
  <c r="E80"/>
  <c r="F80"/>
  <c r="G80"/>
  <c r="H80"/>
  <c r="D81"/>
  <c r="E81"/>
  <c r="F81"/>
  <c r="G81"/>
  <c r="H81"/>
  <c r="D82"/>
  <c r="E82"/>
  <c r="F82"/>
  <c r="G82"/>
  <c r="H82"/>
  <c r="D83"/>
  <c r="E83"/>
  <c r="F83"/>
  <c r="G83"/>
  <c r="H83"/>
  <c r="D84"/>
  <c r="E84"/>
  <c r="F84"/>
  <c r="G84"/>
  <c r="H84"/>
  <c r="D85"/>
  <c r="E85"/>
  <c r="F85"/>
  <c r="G85"/>
  <c r="H85"/>
  <c r="D86"/>
  <c r="E86"/>
  <c r="F86"/>
  <c r="G86"/>
  <c r="H86"/>
  <c r="D87"/>
  <c r="E87"/>
  <c r="F87"/>
  <c r="G87"/>
  <c r="H87"/>
  <c r="D88"/>
  <c r="E88"/>
  <c r="F88"/>
  <c r="G88"/>
  <c r="H88"/>
  <c r="D89"/>
  <c r="E89"/>
  <c r="F89"/>
  <c r="G89"/>
  <c r="H89"/>
  <c r="D90"/>
  <c r="E90"/>
  <c r="F90"/>
  <c r="G90"/>
  <c r="H90"/>
  <c r="D91"/>
  <c r="E91"/>
  <c r="F91"/>
  <c r="G91"/>
  <c r="H91"/>
  <c r="D92"/>
  <c r="E92"/>
  <c r="F92"/>
  <c r="G92"/>
  <c r="H92"/>
  <c r="D93"/>
  <c r="E93"/>
  <c r="F93"/>
  <c r="G93"/>
  <c r="H93"/>
  <c r="D94"/>
  <c r="E94"/>
  <c r="F94"/>
  <c r="G94"/>
  <c r="H94"/>
  <c r="D95"/>
  <c r="E95"/>
  <c r="F95"/>
  <c r="G95"/>
  <c r="H95"/>
  <c r="D96"/>
  <c r="E96"/>
  <c r="F96"/>
  <c r="G96"/>
  <c r="H96"/>
  <c r="D97"/>
  <c r="E97"/>
  <c r="F97"/>
  <c r="G97"/>
  <c r="H97"/>
  <c r="D98"/>
  <c r="E98"/>
  <c r="F98"/>
  <c r="G98"/>
  <c r="H98"/>
  <c r="D99"/>
  <c r="E99"/>
  <c r="F99"/>
  <c r="G99"/>
  <c r="H99"/>
  <c r="D100"/>
  <c r="E100"/>
  <c r="F100"/>
  <c r="G100"/>
  <c r="H100"/>
  <c r="D101"/>
  <c r="E101"/>
  <c r="F101"/>
  <c r="G101"/>
  <c r="H101"/>
  <c r="J103"/>
  <c r="K103"/>
  <c r="L103"/>
  <c r="M103"/>
  <c r="N103"/>
  <c r="O103"/>
  <c r="D104"/>
  <c r="E104"/>
  <c r="F104"/>
  <c r="G104"/>
  <c r="H104"/>
  <c r="I104" s="1"/>
  <c r="D105"/>
  <c r="E105"/>
  <c r="F105"/>
  <c r="G105"/>
  <c r="H105"/>
  <c r="D106"/>
  <c r="E106"/>
  <c r="F106"/>
  <c r="G106"/>
  <c r="H106"/>
  <c r="D107"/>
  <c r="E107"/>
  <c r="F107"/>
  <c r="G107"/>
  <c r="H107"/>
  <c r="D108"/>
  <c r="E108"/>
  <c r="F108"/>
  <c r="G108"/>
  <c r="H108"/>
  <c r="J110"/>
  <c r="K110"/>
  <c r="L110"/>
  <c r="M110"/>
  <c r="N110"/>
  <c r="O110"/>
  <c r="D111"/>
  <c r="E111"/>
  <c r="F111"/>
  <c r="G111"/>
  <c r="H111"/>
  <c r="D112"/>
  <c r="E112"/>
  <c r="F112"/>
  <c r="G112"/>
  <c r="H112"/>
  <c r="D113"/>
  <c r="E113"/>
  <c r="F113"/>
  <c r="G113"/>
  <c r="H113"/>
  <c r="I113" s="1"/>
  <c r="D114"/>
  <c r="E114"/>
  <c r="F114"/>
  <c r="I114" s="1"/>
  <c r="G114"/>
  <c r="H114"/>
  <c r="D115"/>
  <c r="E115"/>
  <c r="F115"/>
  <c r="G115"/>
  <c r="H115"/>
  <c r="I115" s="1"/>
  <c r="D116"/>
  <c r="E116"/>
  <c r="F116"/>
  <c r="G116"/>
  <c r="H116"/>
  <c r="D117"/>
  <c r="E117"/>
  <c r="F117"/>
  <c r="G117"/>
  <c r="H117"/>
  <c r="D118"/>
  <c r="E118"/>
  <c r="F118"/>
  <c r="G118"/>
  <c r="H118"/>
  <c r="J120"/>
  <c r="K120"/>
  <c r="L120"/>
  <c r="M120"/>
  <c r="N120"/>
  <c r="O120"/>
  <c r="D121"/>
  <c r="E121"/>
  <c r="F121"/>
  <c r="G121"/>
  <c r="H121"/>
  <c r="D122"/>
  <c r="E122"/>
  <c r="F122"/>
  <c r="G122"/>
  <c r="H122"/>
  <c r="D123"/>
  <c r="E123"/>
  <c r="F123"/>
  <c r="G123"/>
  <c r="H123"/>
  <c r="D124"/>
  <c r="E124"/>
  <c r="F124"/>
  <c r="G124"/>
  <c r="H124"/>
  <c r="I124" s="1"/>
  <c r="D125"/>
  <c r="E125"/>
  <c r="F125"/>
  <c r="G125"/>
  <c r="H125"/>
  <c r="D126"/>
  <c r="E126"/>
  <c r="F126"/>
  <c r="G126"/>
  <c r="H126"/>
  <c r="D127"/>
  <c r="E127"/>
  <c r="F127"/>
  <c r="G127"/>
  <c r="H127"/>
  <c r="D128"/>
  <c r="E128"/>
  <c r="F128"/>
  <c r="G128"/>
  <c r="H128"/>
  <c r="I128" s="1"/>
  <c r="D129"/>
  <c r="E129"/>
  <c r="F129"/>
  <c r="G129"/>
  <c r="H129"/>
  <c r="J131"/>
  <c r="K131"/>
  <c r="L131"/>
  <c r="M131"/>
  <c r="N131"/>
  <c r="O131"/>
  <c r="D132"/>
  <c r="E132"/>
  <c r="F132"/>
  <c r="G132"/>
  <c r="H132"/>
  <c r="I132" s="1"/>
  <c r="D133"/>
  <c r="E133"/>
  <c r="F133"/>
  <c r="G133"/>
  <c r="I133" s="1"/>
  <c r="H133"/>
  <c r="D134"/>
  <c r="E134"/>
  <c r="F134"/>
  <c r="G134"/>
  <c r="H134"/>
  <c r="D135"/>
  <c r="E135"/>
  <c r="F135"/>
  <c r="G135"/>
  <c r="H135"/>
  <c r="D136"/>
  <c r="E136"/>
  <c r="F136"/>
  <c r="G136"/>
  <c r="H136"/>
  <c r="D137"/>
  <c r="E137"/>
  <c r="F137"/>
  <c r="I137" s="1"/>
  <c r="G137"/>
  <c r="H137"/>
  <c r="D138"/>
  <c r="E138"/>
  <c r="F138"/>
  <c r="G138"/>
  <c r="H138"/>
  <c r="I138"/>
  <c r="D139"/>
  <c r="E139"/>
  <c r="F139"/>
  <c r="G139"/>
  <c r="H139"/>
  <c r="D140"/>
  <c r="I140" s="1"/>
  <c r="E140"/>
  <c r="F140"/>
  <c r="G140"/>
  <c r="H140"/>
  <c r="D141"/>
  <c r="E141"/>
  <c r="F141"/>
  <c r="G141"/>
  <c r="H141"/>
  <c r="D142"/>
  <c r="E142"/>
  <c r="F142"/>
  <c r="G142"/>
  <c r="I142" s="1"/>
  <c r="H142"/>
  <c r="D143"/>
  <c r="E143"/>
  <c r="F143"/>
  <c r="G143"/>
  <c r="H143"/>
  <c r="D144"/>
  <c r="E144"/>
  <c r="F144"/>
  <c r="G144"/>
  <c r="H144"/>
  <c r="I144" s="1"/>
  <c r="D145"/>
  <c r="E145"/>
  <c r="F145"/>
  <c r="I145" s="1"/>
  <c r="G145"/>
  <c r="H145"/>
  <c r="D146"/>
  <c r="E146"/>
  <c r="F146"/>
  <c r="G146"/>
  <c r="H146"/>
  <c r="D147"/>
  <c r="E147"/>
  <c r="F147"/>
  <c r="G147"/>
  <c r="H147"/>
  <c r="I147" s="1"/>
  <c r="D148"/>
  <c r="E148"/>
  <c r="F148"/>
  <c r="G148"/>
  <c r="H148"/>
  <c r="D149"/>
  <c r="E149"/>
  <c r="F149"/>
  <c r="G149"/>
  <c r="H149"/>
  <c r="D150"/>
  <c r="E150"/>
  <c r="F150"/>
  <c r="G150"/>
  <c r="H150"/>
  <c r="D151"/>
  <c r="E151"/>
  <c r="F151"/>
  <c r="G151"/>
  <c r="H151"/>
  <c r="J154"/>
  <c r="J153" s="1"/>
  <c r="K154"/>
  <c r="K153" s="1"/>
  <c r="L154"/>
  <c r="L153" s="1"/>
  <c r="M154"/>
  <c r="M153" s="1"/>
  <c r="N154"/>
  <c r="N153" s="1"/>
  <c r="O154"/>
  <c r="O153" s="1"/>
  <c r="D155"/>
  <c r="E155"/>
  <c r="E154" s="1"/>
  <c r="E153" s="1"/>
  <c r="F155"/>
  <c r="G155"/>
  <c r="H155"/>
  <c r="D156"/>
  <c r="E156"/>
  <c r="F156"/>
  <c r="G156"/>
  <c r="H156"/>
  <c r="D157"/>
  <c r="E157"/>
  <c r="F157"/>
  <c r="G157"/>
  <c r="H157"/>
  <c r="J160"/>
  <c r="J159" s="1"/>
  <c r="K160"/>
  <c r="K159" s="1"/>
  <c r="L160"/>
  <c r="L159" s="1"/>
  <c r="M160"/>
  <c r="M159" s="1"/>
  <c r="N160"/>
  <c r="N159" s="1"/>
  <c r="O160"/>
  <c r="O159" s="1"/>
  <c r="D161"/>
  <c r="D160" s="1"/>
  <c r="D159" s="1"/>
  <c r="E161"/>
  <c r="F161"/>
  <c r="G161"/>
  <c r="H161"/>
  <c r="H160" s="1"/>
  <c r="H159" s="1"/>
  <c r="D162"/>
  <c r="E162"/>
  <c r="F162"/>
  <c r="G162"/>
  <c r="H162"/>
  <c r="J164"/>
  <c r="K164"/>
  <c r="L164"/>
  <c r="M164"/>
  <c r="N164"/>
  <c r="O164"/>
  <c r="D165"/>
  <c r="D164" s="1"/>
  <c r="E165"/>
  <c r="F165"/>
  <c r="G165"/>
  <c r="H165"/>
  <c r="H164" s="1"/>
  <c r="D166"/>
  <c r="E166"/>
  <c r="F166"/>
  <c r="G166"/>
  <c r="H166"/>
  <c r="J168"/>
  <c r="K168"/>
  <c r="L168"/>
  <c r="M168"/>
  <c r="N168"/>
  <c r="O168"/>
  <c r="D169"/>
  <c r="D168" s="1"/>
  <c r="E169"/>
  <c r="E168" s="1"/>
  <c r="F169"/>
  <c r="F168" s="1"/>
  <c r="G169"/>
  <c r="G168" s="1"/>
  <c r="H169"/>
  <c r="H168" s="1"/>
  <c r="D172"/>
  <c r="E172"/>
  <c r="F172"/>
  <c r="G172"/>
  <c r="H172"/>
  <c r="O172"/>
  <c r="O171" s="1"/>
  <c r="J173"/>
  <c r="J171" s="1"/>
  <c r="K173"/>
  <c r="K171" s="1"/>
  <c r="L173"/>
  <c r="L171" s="1"/>
  <c r="M173"/>
  <c r="M171" s="1"/>
  <c r="N173"/>
  <c r="N171" s="1"/>
  <c r="O173"/>
  <c r="D174"/>
  <c r="E174"/>
  <c r="F174"/>
  <c r="G174"/>
  <c r="H174"/>
  <c r="I174" s="1"/>
  <c r="D175"/>
  <c r="E175"/>
  <c r="F175"/>
  <c r="G175"/>
  <c r="H175"/>
  <c r="I175"/>
  <c r="D176"/>
  <c r="E176"/>
  <c r="F176"/>
  <c r="G176"/>
  <c r="H176"/>
  <c r="I176" s="1"/>
  <c r="D177"/>
  <c r="E177"/>
  <c r="F177"/>
  <c r="G177"/>
  <c r="H177"/>
  <c r="I177" s="1"/>
  <c r="D178"/>
  <c r="E178"/>
  <c r="F178"/>
  <c r="G178"/>
  <c r="H178"/>
  <c r="D179"/>
  <c r="E179"/>
  <c r="F179"/>
  <c r="I179" s="1"/>
  <c r="G179"/>
  <c r="H179"/>
  <c r="J181"/>
  <c r="K181"/>
  <c r="L181"/>
  <c r="M181"/>
  <c r="N181"/>
  <c r="O181"/>
  <c r="D182"/>
  <c r="D181" s="1"/>
  <c r="E182"/>
  <c r="E181" s="1"/>
  <c r="F182"/>
  <c r="F181" s="1"/>
  <c r="G182"/>
  <c r="G181" s="1"/>
  <c r="H182"/>
  <c r="H181" s="1"/>
  <c r="J184"/>
  <c r="K184"/>
  <c r="L184"/>
  <c r="M184"/>
  <c r="N184"/>
  <c r="O184"/>
  <c r="D185"/>
  <c r="E185"/>
  <c r="F185"/>
  <c r="G185"/>
  <c r="H185"/>
  <c r="I185"/>
  <c r="D186"/>
  <c r="I186" s="1"/>
  <c r="E186"/>
  <c r="F186"/>
  <c r="G186"/>
  <c r="H186"/>
  <c r="D187"/>
  <c r="E187"/>
  <c r="F187"/>
  <c r="G187"/>
  <c r="H187"/>
  <c r="D188"/>
  <c r="E188"/>
  <c r="F188"/>
  <c r="G188"/>
  <c r="H188"/>
  <c r="I188" s="1"/>
  <c r="D189"/>
  <c r="E189"/>
  <c r="F189"/>
  <c r="G189"/>
  <c r="I189" s="1"/>
  <c r="H189"/>
  <c r="D190"/>
  <c r="E190"/>
  <c r="F190"/>
  <c r="G190"/>
  <c r="H190"/>
  <c r="I190"/>
  <c r="D191"/>
  <c r="E191"/>
  <c r="F191"/>
  <c r="G191"/>
  <c r="H191"/>
  <c r="D192"/>
  <c r="E192"/>
  <c r="F192"/>
  <c r="I192" s="1"/>
  <c r="G192"/>
  <c r="H192"/>
  <c r="D193"/>
  <c r="E193"/>
  <c r="F193"/>
  <c r="G193"/>
  <c r="H193"/>
  <c r="I193" s="1"/>
  <c r="D194"/>
  <c r="E194"/>
  <c r="F194"/>
  <c r="G194"/>
  <c r="H194"/>
  <c r="D195"/>
  <c r="E195"/>
  <c r="F195"/>
  <c r="G195"/>
  <c r="H195"/>
  <c r="D196"/>
  <c r="E196"/>
  <c r="F196"/>
  <c r="G196"/>
  <c r="H196"/>
  <c r="I196"/>
  <c r="D197"/>
  <c r="E197"/>
  <c r="F197"/>
  <c r="G197"/>
  <c r="H197"/>
  <c r="D198"/>
  <c r="E198"/>
  <c r="F198"/>
  <c r="G198"/>
  <c r="H198"/>
  <c r="D199"/>
  <c r="E199"/>
  <c r="F199"/>
  <c r="I199" s="1"/>
  <c r="G199"/>
  <c r="H199"/>
  <c r="D200"/>
  <c r="E200"/>
  <c r="F200"/>
  <c r="G200"/>
  <c r="H200"/>
  <c r="D201"/>
  <c r="E201"/>
  <c r="F201"/>
  <c r="G201"/>
  <c r="H201"/>
  <c r="J203"/>
  <c r="K203"/>
  <c r="L203"/>
  <c r="M203"/>
  <c r="N203"/>
  <c r="O203"/>
  <c r="D204"/>
  <c r="E204"/>
  <c r="F204"/>
  <c r="G204"/>
  <c r="H204"/>
  <c r="I204" s="1"/>
  <c r="D205"/>
  <c r="E205"/>
  <c r="F205"/>
  <c r="G205"/>
  <c r="H205"/>
  <c r="D206"/>
  <c r="E206"/>
  <c r="F206"/>
  <c r="G206"/>
  <c r="H206"/>
  <c r="J208"/>
  <c r="K208"/>
  <c r="L208"/>
  <c r="M208"/>
  <c r="N208"/>
  <c r="O208"/>
  <c r="D209"/>
  <c r="D208" s="1"/>
  <c r="E209"/>
  <c r="E208" s="1"/>
  <c r="F209"/>
  <c r="G209"/>
  <c r="G208" s="1"/>
  <c r="H209"/>
  <c r="H208" s="1"/>
  <c r="D212"/>
  <c r="E212"/>
  <c r="E211" s="1"/>
  <c r="F212"/>
  <c r="F211" s="1"/>
  <c r="G212"/>
  <c r="G211" s="1"/>
  <c r="H212"/>
  <c r="H211" s="1"/>
  <c r="J212"/>
  <c r="J211" s="1"/>
  <c r="K212"/>
  <c r="K211" s="1"/>
  <c r="L212"/>
  <c r="O212" s="1"/>
  <c r="O211" s="1"/>
  <c r="M212"/>
  <c r="M211" s="1"/>
  <c r="N212"/>
  <c r="N211" s="1"/>
  <c r="J214"/>
  <c r="K214"/>
  <c r="L214"/>
  <c r="M214"/>
  <c r="N214"/>
  <c r="O214"/>
  <c r="D215"/>
  <c r="E215"/>
  <c r="E214" s="1"/>
  <c r="F215"/>
  <c r="F214" s="1"/>
  <c r="G215"/>
  <c r="G214" s="1"/>
  <c r="H215"/>
  <c r="H214" s="1"/>
  <c r="J217"/>
  <c r="K217"/>
  <c r="L217"/>
  <c r="M217"/>
  <c r="N217"/>
  <c r="O217"/>
  <c r="D218"/>
  <c r="D217" s="1"/>
  <c r="E218"/>
  <c r="E217" s="1"/>
  <c r="F218"/>
  <c r="G218"/>
  <c r="G217" s="1"/>
  <c r="H218"/>
  <c r="H217" s="1"/>
  <c r="J222"/>
  <c r="J221" s="1"/>
  <c r="K222"/>
  <c r="K221" s="1"/>
  <c r="L222"/>
  <c r="L221" s="1"/>
  <c r="M222"/>
  <c r="M221" s="1"/>
  <c r="N222"/>
  <c r="N221" s="1"/>
  <c r="O222"/>
  <c r="O221" s="1"/>
  <c r="D223"/>
  <c r="E223"/>
  <c r="F223"/>
  <c r="G223"/>
  <c r="H223"/>
  <c r="I223" s="1"/>
  <c r="D224"/>
  <c r="E224"/>
  <c r="F224"/>
  <c r="G224"/>
  <c r="H224"/>
  <c r="J225"/>
  <c r="K225"/>
  <c r="L225"/>
  <c r="M225"/>
  <c r="N225"/>
  <c r="O225"/>
  <c r="D226"/>
  <c r="E226"/>
  <c r="F226"/>
  <c r="G226"/>
  <c r="H226"/>
  <c r="I226" s="1"/>
  <c r="D227"/>
  <c r="E227"/>
  <c r="F227"/>
  <c r="G227"/>
  <c r="H227"/>
  <c r="J228"/>
  <c r="K228"/>
  <c r="L228"/>
  <c r="M228"/>
  <c r="N228"/>
  <c r="O228"/>
  <c r="D229"/>
  <c r="E229"/>
  <c r="F229"/>
  <c r="G229"/>
  <c r="H229"/>
  <c r="D230"/>
  <c r="E230"/>
  <c r="F230"/>
  <c r="G230"/>
  <c r="H230"/>
  <c r="J231"/>
  <c r="K231"/>
  <c r="L231"/>
  <c r="M231"/>
  <c r="N231"/>
  <c r="O231"/>
  <c r="D232"/>
  <c r="E232"/>
  <c r="F232"/>
  <c r="G232"/>
  <c r="H232"/>
  <c r="I232" s="1"/>
  <c r="D233"/>
  <c r="E233"/>
  <c r="F233"/>
  <c r="G233"/>
  <c r="H233"/>
  <c r="D234"/>
  <c r="E234"/>
  <c r="F234"/>
  <c r="G234"/>
  <c r="H234"/>
  <c r="J235"/>
  <c r="K235"/>
  <c r="L235"/>
  <c r="M235"/>
  <c r="N235"/>
  <c r="O235"/>
  <c r="D236"/>
  <c r="E236"/>
  <c r="F236"/>
  <c r="G236"/>
  <c r="H236"/>
  <c r="I236" s="1"/>
  <c r="D237"/>
  <c r="E237"/>
  <c r="F237"/>
  <c r="G237"/>
  <c r="H237"/>
  <c r="I237" s="1"/>
  <c r="J238"/>
  <c r="K238"/>
  <c r="L238"/>
  <c r="M238"/>
  <c r="N238"/>
  <c r="O238"/>
  <c r="D239"/>
  <c r="E239"/>
  <c r="F239"/>
  <c r="G239"/>
  <c r="H239"/>
  <c r="D240"/>
  <c r="E240"/>
  <c r="F240"/>
  <c r="G240"/>
  <c r="H240"/>
  <c r="J241"/>
  <c r="K241"/>
  <c r="L241"/>
  <c r="M241"/>
  <c r="N241"/>
  <c r="O241"/>
  <c r="D242"/>
  <c r="E242"/>
  <c r="F242"/>
  <c r="G242"/>
  <c r="H242"/>
  <c r="D243"/>
  <c r="E243"/>
  <c r="F243"/>
  <c r="G243"/>
  <c r="I243" s="1"/>
  <c r="H243"/>
  <c r="J244"/>
  <c r="K244"/>
  <c r="L244"/>
  <c r="M244"/>
  <c r="N244"/>
  <c r="O244"/>
  <c r="D245"/>
  <c r="E245"/>
  <c r="F245"/>
  <c r="G245"/>
  <c r="H245"/>
  <c r="I245" s="1"/>
  <c r="D246"/>
  <c r="E246"/>
  <c r="F246"/>
  <c r="G246"/>
  <c r="H246"/>
  <c r="J247"/>
  <c r="K247"/>
  <c r="L247"/>
  <c r="M247"/>
  <c r="N247"/>
  <c r="O247"/>
  <c r="D248"/>
  <c r="E248"/>
  <c r="F248"/>
  <c r="G248"/>
  <c r="H248"/>
  <c r="I248"/>
  <c r="D249"/>
  <c r="E249"/>
  <c r="F249"/>
  <c r="G249"/>
  <c r="I249" s="1"/>
  <c r="H249"/>
  <c r="J250"/>
  <c r="K250"/>
  <c r="L250"/>
  <c r="M250"/>
  <c r="N250"/>
  <c r="O250"/>
  <c r="D251"/>
  <c r="E251"/>
  <c r="F251"/>
  <c r="G251"/>
  <c r="H251"/>
  <c r="I251" s="1"/>
  <c r="D252"/>
  <c r="E252"/>
  <c r="F252"/>
  <c r="G252"/>
  <c r="I252" s="1"/>
  <c r="H252"/>
  <c r="J253"/>
  <c r="K253"/>
  <c r="L253"/>
  <c r="M253"/>
  <c r="N253"/>
  <c r="O253"/>
  <c r="D254"/>
  <c r="D253" s="1"/>
  <c r="E254"/>
  <c r="F254"/>
  <c r="G254"/>
  <c r="H254"/>
  <c r="I254" s="1"/>
  <c r="D255"/>
  <c r="E255"/>
  <c r="F255"/>
  <c r="G255"/>
  <c r="H255"/>
  <c r="D256"/>
  <c r="E256"/>
  <c r="F256"/>
  <c r="I256" s="1"/>
  <c r="G256"/>
  <c r="H256"/>
  <c r="J258"/>
  <c r="K258"/>
  <c r="L258"/>
  <c r="M258"/>
  <c r="N258"/>
  <c r="O258"/>
  <c r="D259"/>
  <c r="E259"/>
  <c r="F259"/>
  <c r="G259"/>
  <c r="H259"/>
  <c r="I259" s="1"/>
  <c r="D260"/>
  <c r="E260"/>
  <c r="F260"/>
  <c r="G260"/>
  <c r="H260"/>
  <c r="D261"/>
  <c r="E261"/>
  <c r="F261"/>
  <c r="G261"/>
  <c r="I261" s="1"/>
  <c r="H261"/>
  <c r="D262"/>
  <c r="E262"/>
  <c r="F262"/>
  <c r="I262" s="1"/>
  <c r="G262"/>
  <c r="H262"/>
  <c r="D263"/>
  <c r="E263"/>
  <c r="F263"/>
  <c r="G263"/>
  <c r="H263"/>
  <c r="D264"/>
  <c r="E264"/>
  <c r="F264"/>
  <c r="G264"/>
  <c r="H264"/>
  <c r="D265"/>
  <c r="E265"/>
  <c r="F265"/>
  <c r="G265"/>
  <c r="I265" s="1"/>
  <c r="H265"/>
  <c r="D266"/>
  <c r="E266"/>
  <c r="F266"/>
  <c r="G266"/>
  <c r="H266"/>
  <c r="D267"/>
  <c r="E267"/>
  <c r="F267"/>
  <c r="G267"/>
  <c r="H267"/>
  <c r="D268"/>
  <c r="E268"/>
  <c r="F268"/>
  <c r="G268"/>
  <c r="H268"/>
  <c r="D269"/>
  <c r="E269"/>
  <c r="F269"/>
  <c r="G269"/>
  <c r="H269"/>
  <c r="D270"/>
  <c r="E270"/>
  <c r="F270"/>
  <c r="G270"/>
  <c r="H270"/>
  <c r="D271"/>
  <c r="E271"/>
  <c r="F271"/>
  <c r="G271"/>
  <c r="H271"/>
  <c r="I271" s="1"/>
  <c r="D272"/>
  <c r="E272"/>
  <c r="F272"/>
  <c r="G272"/>
  <c r="H272"/>
  <c r="D273"/>
  <c r="E273"/>
  <c r="F273"/>
  <c r="G273"/>
  <c r="H273"/>
  <c r="I273" s="1"/>
  <c r="D274"/>
  <c r="E274"/>
  <c r="F274"/>
  <c r="G274"/>
  <c r="H274"/>
  <c r="D275"/>
  <c r="E275"/>
  <c r="F275"/>
  <c r="G275"/>
  <c r="H275"/>
  <c r="D276"/>
  <c r="E276"/>
  <c r="F276"/>
  <c r="G276"/>
  <c r="H276"/>
  <c r="D277"/>
  <c r="E277"/>
  <c r="F277"/>
  <c r="G277"/>
  <c r="H277"/>
  <c r="D278"/>
  <c r="E278"/>
  <c r="F278"/>
  <c r="G278"/>
  <c r="H278"/>
  <c r="I278" s="1"/>
  <c r="D279"/>
  <c r="E279"/>
  <c r="F279"/>
  <c r="G279"/>
  <c r="H279"/>
  <c r="D280"/>
  <c r="E280"/>
  <c r="F280"/>
  <c r="G280"/>
  <c r="H280"/>
  <c r="I280" s="1"/>
  <c r="D281"/>
  <c r="E281"/>
  <c r="F281"/>
  <c r="G281"/>
  <c r="H281"/>
  <c r="D282"/>
  <c r="E282"/>
  <c r="F282"/>
  <c r="G282"/>
  <c r="H282"/>
  <c r="I282" s="1"/>
  <c r="D283"/>
  <c r="E283"/>
  <c r="F283"/>
  <c r="G283"/>
  <c r="H283"/>
  <c r="D287"/>
  <c r="E287"/>
  <c r="F287"/>
  <c r="I287" s="1"/>
  <c r="G287"/>
  <c r="H287"/>
  <c r="D288"/>
  <c r="E288"/>
  <c r="F288"/>
  <c r="G288"/>
  <c r="H288"/>
  <c r="D289"/>
  <c r="E289"/>
  <c r="F289"/>
  <c r="G289"/>
  <c r="H289"/>
  <c r="I289" s="1"/>
  <c r="D290"/>
  <c r="E290"/>
  <c r="F290"/>
  <c r="G290"/>
  <c r="H290"/>
  <c r="J291"/>
  <c r="J286" s="1"/>
  <c r="J285" s="1"/>
  <c r="K291"/>
  <c r="K286" s="1"/>
  <c r="K285" s="1"/>
  <c r="L291"/>
  <c r="L286" s="1"/>
  <c r="L285" s="1"/>
  <c r="M291"/>
  <c r="M286" s="1"/>
  <c r="M285" s="1"/>
  <c r="N291"/>
  <c r="N286" s="1"/>
  <c r="N285" s="1"/>
  <c r="O291"/>
  <c r="O286" s="1"/>
  <c r="O285" s="1"/>
  <c r="D292"/>
  <c r="D291" s="1"/>
  <c r="E292"/>
  <c r="F292"/>
  <c r="G292"/>
  <c r="H292"/>
  <c r="I292" s="1"/>
  <c r="D293"/>
  <c r="E293"/>
  <c r="F293"/>
  <c r="G293"/>
  <c r="H293"/>
  <c r="J294"/>
  <c r="K294"/>
  <c r="L294"/>
  <c r="M294"/>
  <c r="N294"/>
  <c r="O294"/>
  <c r="D295"/>
  <c r="D294" s="1"/>
  <c r="E295"/>
  <c r="F295"/>
  <c r="G295"/>
  <c r="H295"/>
  <c r="I295" s="1"/>
  <c r="D296"/>
  <c r="E296"/>
  <c r="F296"/>
  <c r="G296"/>
  <c r="H296"/>
  <c r="D297"/>
  <c r="E297"/>
  <c r="F297"/>
  <c r="G297"/>
  <c r="H297"/>
  <c r="D298"/>
  <c r="E298"/>
  <c r="F298"/>
  <c r="G298"/>
  <c r="H298"/>
  <c r="D299"/>
  <c r="E299"/>
  <c r="F299"/>
  <c r="G299"/>
  <c r="H299"/>
  <c r="J300"/>
  <c r="K300"/>
  <c r="L300"/>
  <c r="M300"/>
  <c r="N300"/>
  <c r="O300"/>
  <c r="D301"/>
  <c r="E301"/>
  <c r="F301"/>
  <c r="G301"/>
  <c r="H301"/>
  <c r="D302"/>
  <c r="E302"/>
  <c r="F302"/>
  <c r="G302"/>
  <c r="H302"/>
  <c r="I302" s="1"/>
  <c r="J303"/>
  <c r="K303"/>
  <c r="L303"/>
  <c r="M303"/>
  <c r="N303"/>
  <c r="O303"/>
  <c r="D304"/>
  <c r="E304"/>
  <c r="F304"/>
  <c r="G304"/>
  <c r="H304"/>
  <c r="D305"/>
  <c r="E305"/>
  <c r="F305"/>
  <c r="G305"/>
  <c r="H305"/>
  <c r="I305" s="1"/>
  <c r="J306"/>
  <c r="K306"/>
  <c r="L306"/>
  <c r="M306"/>
  <c r="N306"/>
  <c r="O306"/>
  <c r="D307"/>
  <c r="E307"/>
  <c r="F307"/>
  <c r="G307"/>
  <c r="H307"/>
  <c r="D308"/>
  <c r="E308"/>
  <c r="F308"/>
  <c r="G308"/>
  <c r="H308"/>
  <c r="J309"/>
  <c r="K309"/>
  <c r="L309"/>
  <c r="M309"/>
  <c r="N309"/>
  <c r="O309"/>
  <c r="D310"/>
  <c r="E310"/>
  <c r="F310"/>
  <c r="G310"/>
  <c r="H310"/>
  <c r="I310" s="1"/>
  <c r="D311"/>
  <c r="E311"/>
  <c r="F311"/>
  <c r="G311"/>
  <c r="H311"/>
  <c r="J312"/>
  <c r="K312"/>
  <c r="L312"/>
  <c r="M312"/>
  <c r="N312"/>
  <c r="O312"/>
  <c r="D313"/>
  <c r="E313"/>
  <c r="F313"/>
  <c r="G313"/>
  <c r="H313"/>
  <c r="D314"/>
  <c r="E314"/>
  <c r="F314"/>
  <c r="G314"/>
  <c r="I314" s="1"/>
  <c r="H314"/>
  <c r="J315"/>
  <c r="K315"/>
  <c r="L315"/>
  <c r="M315"/>
  <c r="N315"/>
  <c r="O315"/>
  <c r="D316"/>
  <c r="E316"/>
  <c r="F316"/>
  <c r="G316"/>
  <c r="H316"/>
  <c r="I316" s="1"/>
  <c r="D317"/>
  <c r="E317"/>
  <c r="F317"/>
  <c r="G317"/>
  <c r="I317" s="1"/>
  <c r="H317"/>
  <c r="J318"/>
  <c r="K318"/>
  <c r="L318"/>
  <c r="M318"/>
  <c r="N318"/>
  <c r="O318"/>
  <c r="D319"/>
  <c r="I319" s="1"/>
  <c r="E319"/>
  <c r="F319"/>
  <c r="G319"/>
  <c r="H319"/>
  <c r="H318" s="1"/>
  <c r="D320"/>
  <c r="E320"/>
  <c r="F320"/>
  <c r="G320"/>
  <c r="H320"/>
  <c r="D321"/>
  <c r="E321"/>
  <c r="F321"/>
  <c r="G321"/>
  <c r="H321"/>
  <c r="I321" s="1"/>
  <c r="D322"/>
  <c r="E322"/>
  <c r="F322"/>
  <c r="I322" s="1"/>
  <c r="G322"/>
  <c r="H322"/>
  <c r="D323"/>
  <c r="E323"/>
  <c r="F323"/>
  <c r="G323"/>
  <c r="H323"/>
  <c r="J324"/>
  <c r="K324"/>
  <c r="L324"/>
  <c r="M324"/>
  <c r="N324"/>
  <c r="O324"/>
  <c r="D325"/>
  <c r="E325"/>
  <c r="F325"/>
  <c r="G325"/>
  <c r="H325"/>
  <c r="D326"/>
  <c r="E326"/>
  <c r="F326"/>
  <c r="G326"/>
  <c r="H326"/>
  <c r="J327"/>
  <c r="K327"/>
  <c r="L327"/>
  <c r="M327"/>
  <c r="N327"/>
  <c r="O327"/>
  <c r="D328"/>
  <c r="E328"/>
  <c r="F328"/>
  <c r="G328"/>
  <c r="H328"/>
  <c r="D329"/>
  <c r="E329"/>
  <c r="F329"/>
  <c r="G329"/>
  <c r="H329"/>
  <c r="J330"/>
  <c r="K330"/>
  <c r="L330"/>
  <c r="M330"/>
  <c r="N330"/>
  <c r="O330"/>
  <c r="D331"/>
  <c r="E331"/>
  <c r="F331"/>
  <c r="G331"/>
  <c r="H331"/>
  <c r="I331" s="1"/>
  <c r="D332"/>
  <c r="E332"/>
  <c r="F332"/>
  <c r="G332"/>
  <c r="H332"/>
  <c r="J333"/>
  <c r="K333"/>
  <c r="L333"/>
  <c r="M333"/>
  <c r="N333"/>
  <c r="O333"/>
  <c r="D334"/>
  <c r="E334"/>
  <c r="F334"/>
  <c r="G334"/>
  <c r="H334"/>
  <c r="I334" s="1"/>
  <c r="D335"/>
  <c r="E335"/>
  <c r="F335"/>
  <c r="G335"/>
  <c r="H335"/>
  <c r="J336"/>
  <c r="K336"/>
  <c r="L336"/>
  <c r="M336"/>
  <c r="N336"/>
  <c r="O336"/>
  <c r="D337"/>
  <c r="E337"/>
  <c r="F337"/>
  <c r="G337"/>
  <c r="H337"/>
  <c r="I337" s="1"/>
  <c r="D338"/>
  <c r="E338"/>
  <c r="F338"/>
  <c r="G338"/>
  <c r="H338"/>
  <c r="J339"/>
  <c r="K339"/>
  <c r="L339"/>
  <c r="M339"/>
  <c r="N339"/>
  <c r="O339"/>
  <c r="D340"/>
  <c r="D339" s="1"/>
  <c r="E340"/>
  <c r="F340"/>
  <c r="G340"/>
  <c r="H340"/>
  <c r="I340" s="1"/>
  <c r="D341"/>
  <c r="E341"/>
  <c r="F341"/>
  <c r="G341"/>
  <c r="H341"/>
  <c r="J342"/>
  <c r="K342"/>
  <c r="L342"/>
  <c r="M342"/>
  <c r="N342"/>
  <c r="O342"/>
  <c r="D343"/>
  <c r="E343"/>
  <c r="F343"/>
  <c r="G343"/>
  <c r="H343"/>
  <c r="D344"/>
  <c r="E344"/>
  <c r="F344"/>
  <c r="G344"/>
  <c r="H344"/>
  <c r="J345"/>
  <c r="K345"/>
  <c r="L345"/>
  <c r="M345"/>
  <c r="N345"/>
  <c r="O345"/>
  <c r="D346"/>
  <c r="E346"/>
  <c r="F346"/>
  <c r="G346"/>
  <c r="H346"/>
  <c r="I346" s="1"/>
  <c r="D347"/>
  <c r="E347"/>
  <c r="F347"/>
  <c r="G347"/>
  <c r="H347"/>
  <c r="D348"/>
  <c r="E348"/>
  <c r="F348"/>
  <c r="G348"/>
  <c r="H348"/>
  <c r="J348"/>
  <c r="K348"/>
  <c r="L348"/>
  <c r="M348"/>
  <c r="N348"/>
  <c r="O348"/>
  <c r="I349"/>
  <c r="I348" s="1"/>
  <c r="I350"/>
  <c r="D351"/>
  <c r="E351"/>
  <c r="F351"/>
  <c r="G351"/>
  <c r="H351"/>
  <c r="J351"/>
  <c r="K351"/>
  <c r="L351"/>
  <c r="M351"/>
  <c r="N351"/>
  <c r="O351"/>
  <c r="I352"/>
  <c r="I351" s="1"/>
  <c r="I353"/>
  <c r="D354"/>
  <c r="E354"/>
  <c r="F354"/>
  <c r="G354"/>
  <c r="H354"/>
  <c r="J354"/>
  <c r="K354"/>
  <c r="L354"/>
  <c r="M354"/>
  <c r="N354"/>
  <c r="O354"/>
  <c r="I355"/>
  <c r="I354" s="1"/>
  <c r="I356"/>
  <c r="D357"/>
  <c r="E357"/>
  <c r="F357"/>
  <c r="G357"/>
  <c r="H357"/>
  <c r="J357"/>
  <c r="K357"/>
  <c r="L357"/>
  <c r="M357"/>
  <c r="N357"/>
  <c r="O357"/>
  <c r="I358"/>
  <c r="I357" s="1"/>
  <c r="I359"/>
  <c r="D360"/>
  <c r="E360"/>
  <c r="F360"/>
  <c r="G360"/>
  <c r="H360"/>
  <c r="J360"/>
  <c r="K360"/>
  <c r="L360"/>
  <c r="M360"/>
  <c r="N360"/>
  <c r="O360"/>
  <c r="I361"/>
  <c r="I360" s="1"/>
  <c r="I362"/>
  <c r="D363"/>
  <c r="E363"/>
  <c r="F363"/>
  <c r="G363"/>
  <c r="H363"/>
  <c r="J363"/>
  <c r="K363"/>
  <c r="L363"/>
  <c r="M363"/>
  <c r="N363"/>
  <c r="O363"/>
  <c r="I364"/>
  <c r="I363" s="1"/>
  <c r="I365"/>
  <c r="D366"/>
  <c r="E366"/>
  <c r="F366"/>
  <c r="G366"/>
  <c r="H366"/>
  <c r="J366"/>
  <c r="K366"/>
  <c r="L366"/>
  <c r="M366"/>
  <c r="N366"/>
  <c r="O366"/>
  <c r="I367"/>
  <c r="I366" s="1"/>
  <c r="I368"/>
  <c r="D369"/>
  <c r="E369"/>
  <c r="F369"/>
  <c r="G369"/>
  <c r="H369"/>
  <c r="J369"/>
  <c r="K369"/>
  <c r="L369"/>
  <c r="M369"/>
  <c r="N369"/>
  <c r="O369"/>
  <c r="I370"/>
  <c r="I369" s="1"/>
  <c r="I371"/>
  <c r="D372"/>
  <c r="E372"/>
  <c r="F372"/>
  <c r="G372"/>
  <c r="H372"/>
  <c r="J372"/>
  <c r="K372"/>
  <c r="L372"/>
  <c r="M372"/>
  <c r="N372"/>
  <c r="O372"/>
  <c r="I373"/>
  <c r="I372" s="1"/>
  <c r="I374"/>
  <c r="D375"/>
  <c r="E375"/>
  <c r="F375"/>
  <c r="G375"/>
  <c r="H375"/>
  <c r="J375"/>
  <c r="K375"/>
  <c r="L375"/>
  <c r="M375"/>
  <c r="N375"/>
  <c r="O375"/>
  <c r="I376"/>
  <c r="I375" s="1"/>
  <c r="I377"/>
  <c r="D378"/>
  <c r="E378"/>
  <c r="F378"/>
  <c r="G378"/>
  <c r="H378"/>
  <c r="J378"/>
  <c r="K378"/>
  <c r="L378"/>
  <c r="M378"/>
  <c r="N378"/>
  <c r="O378"/>
  <c r="I379"/>
  <c r="I378" s="1"/>
  <c r="I380"/>
  <c r="D381"/>
  <c r="E381"/>
  <c r="F381"/>
  <c r="G381"/>
  <c r="H381"/>
  <c r="J381"/>
  <c r="K381"/>
  <c r="L381"/>
  <c r="M381"/>
  <c r="N381"/>
  <c r="O381"/>
  <c r="I382"/>
  <c r="I381" s="1"/>
  <c r="I383"/>
  <c r="I384"/>
  <c r="D385"/>
  <c r="E385"/>
  <c r="F385"/>
  <c r="G385"/>
  <c r="H385"/>
  <c r="J385"/>
  <c r="K385"/>
  <c r="L385"/>
  <c r="M385"/>
  <c r="N385"/>
  <c r="O385"/>
  <c r="I386"/>
  <c r="I387"/>
  <c r="I385" s="1"/>
  <c r="I388"/>
  <c r="D389"/>
  <c r="E389"/>
  <c r="F389"/>
  <c r="G389"/>
  <c r="H389"/>
  <c r="J389"/>
  <c r="K389"/>
  <c r="L389"/>
  <c r="M389"/>
  <c r="N389"/>
  <c r="O389"/>
  <c r="I390"/>
  <c r="I389" s="1"/>
  <c r="D391"/>
  <c r="E391"/>
  <c r="F391"/>
  <c r="G391"/>
  <c r="H391"/>
  <c r="I391" s="1"/>
  <c r="D392"/>
  <c r="E392"/>
  <c r="F392"/>
  <c r="G392"/>
  <c r="H392"/>
  <c r="I392" s="1"/>
  <c r="D393"/>
  <c r="E393"/>
  <c r="F393"/>
  <c r="G393"/>
  <c r="H393"/>
  <c r="I393" s="1"/>
  <c r="D394"/>
  <c r="E394"/>
  <c r="F394"/>
  <c r="G394"/>
  <c r="I394" s="1"/>
  <c r="H394"/>
  <c r="D395"/>
  <c r="E395"/>
  <c r="F395"/>
  <c r="G395"/>
  <c r="H395"/>
  <c r="I395" s="1"/>
  <c r="D396"/>
  <c r="E396"/>
  <c r="F396"/>
  <c r="G396"/>
  <c r="H396"/>
  <c r="D397"/>
  <c r="E397"/>
  <c r="F397"/>
  <c r="G397"/>
  <c r="H397"/>
  <c r="I397" s="1"/>
  <c r="D398"/>
  <c r="E398"/>
  <c r="F398"/>
  <c r="G398"/>
  <c r="I398" s="1"/>
  <c r="H398"/>
  <c r="D399"/>
  <c r="E399"/>
  <c r="F399"/>
  <c r="G399"/>
  <c r="H399"/>
  <c r="I399" s="1"/>
  <c r="D400"/>
  <c r="E400"/>
  <c r="F400"/>
  <c r="G400"/>
  <c r="I400" s="1"/>
  <c r="H400"/>
  <c r="D401"/>
  <c r="E401"/>
  <c r="F401"/>
  <c r="G401"/>
  <c r="H401"/>
  <c r="I401" s="1"/>
  <c r="D402"/>
  <c r="E402"/>
  <c r="F402"/>
  <c r="G402"/>
  <c r="H402"/>
  <c r="D403"/>
  <c r="E403"/>
  <c r="F403"/>
  <c r="G403"/>
  <c r="H403"/>
  <c r="I403" s="1"/>
  <c r="D404"/>
  <c r="E404"/>
  <c r="F404"/>
  <c r="G404"/>
  <c r="H404"/>
  <c r="D405"/>
  <c r="E405"/>
  <c r="F405"/>
  <c r="G405"/>
  <c r="H405"/>
  <c r="D406"/>
  <c r="E406"/>
  <c r="F406"/>
  <c r="G406"/>
  <c r="H406"/>
  <c r="I406" s="1"/>
  <c r="D407"/>
  <c r="E407"/>
  <c r="F407"/>
  <c r="G407"/>
  <c r="H407"/>
  <c r="I407" s="1"/>
  <c r="D408"/>
  <c r="E408"/>
  <c r="F408"/>
  <c r="G408"/>
  <c r="H408"/>
  <c r="D409"/>
  <c r="E409"/>
  <c r="F409"/>
  <c r="G409"/>
  <c r="H409"/>
  <c r="D410"/>
  <c r="E410"/>
  <c r="F410"/>
  <c r="G410"/>
  <c r="H410"/>
  <c r="D411"/>
  <c r="E411"/>
  <c r="F411"/>
  <c r="G411"/>
  <c r="H411"/>
  <c r="I411" s="1"/>
  <c r="D412"/>
  <c r="E412"/>
  <c r="F412"/>
  <c r="G412"/>
  <c r="H412"/>
  <c r="D413"/>
  <c r="E413"/>
  <c r="F413"/>
  <c r="G413"/>
  <c r="H413"/>
  <c r="I413"/>
  <c r="D414"/>
  <c r="E414"/>
  <c r="F414"/>
  <c r="G414"/>
  <c r="H414"/>
  <c r="D415"/>
  <c r="E415"/>
  <c r="F415"/>
  <c r="G415"/>
  <c r="H415"/>
  <c r="I415" s="1"/>
  <c r="D416"/>
  <c r="E416"/>
  <c r="F416"/>
  <c r="G416"/>
  <c r="H416"/>
  <c r="D417"/>
  <c r="E417"/>
  <c r="F417"/>
  <c r="G417"/>
  <c r="H417"/>
  <c r="J417"/>
  <c r="K417"/>
  <c r="L417"/>
  <c r="M417"/>
  <c r="N417"/>
  <c r="O417"/>
  <c r="I418"/>
  <c r="I417" s="1"/>
  <c r="I419"/>
  <c r="D420"/>
  <c r="E420"/>
  <c r="F420"/>
  <c r="G420"/>
  <c r="H420"/>
  <c r="J420"/>
  <c r="K420"/>
  <c r="L420"/>
  <c r="M420"/>
  <c r="N420"/>
  <c r="O420"/>
  <c r="I421"/>
  <c r="I420" s="1"/>
  <c r="I422"/>
  <c r="I423"/>
  <c r="D424"/>
  <c r="E424"/>
  <c r="F424"/>
  <c r="G424"/>
  <c r="H424"/>
  <c r="J424"/>
  <c r="K424"/>
  <c r="L424"/>
  <c r="M424"/>
  <c r="N424"/>
  <c r="O424"/>
  <c r="I425"/>
  <c r="I424" s="1"/>
  <c r="D426"/>
  <c r="E426"/>
  <c r="F426"/>
  <c r="G426"/>
  <c r="H426"/>
  <c r="J426"/>
  <c r="K426"/>
  <c r="L426"/>
  <c r="M426"/>
  <c r="N426"/>
  <c r="O426"/>
  <c r="I427"/>
  <c r="I426" s="1"/>
  <c r="I428"/>
  <c r="D429"/>
  <c r="E429"/>
  <c r="F429"/>
  <c r="G429"/>
  <c r="H429"/>
  <c r="J429"/>
  <c r="K429"/>
  <c r="L429"/>
  <c r="M429"/>
  <c r="N429"/>
  <c r="O429"/>
  <c r="I430"/>
  <c r="I431"/>
  <c r="I429" s="1"/>
  <c r="D432"/>
  <c r="E432"/>
  <c r="F432"/>
  <c r="G432"/>
  <c r="H432"/>
  <c r="J432"/>
  <c r="K432"/>
  <c r="L432"/>
  <c r="M432"/>
  <c r="N432"/>
  <c r="O432"/>
  <c r="I433"/>
  <c r="I432" s="1"/>
  <c r="I434"/>
  <c r="J435"/>
  <c r="K435"/>
  <c r="L435"/>
  <c r="M435"/>
  <c r="N435"/>
  <c r="O435"/>
  <c r="D436"/>
  <c r="E436"/>
  <c r="F436"/>
  <c r="G436"/>
  <c r="H436"/>
  <c r="D437"/>
  <c r="E437"/>
  <c r="F437"/>
  <c r="G437"/>
  <c r="H437"/>
  <c r="I437" s="1"/>
  <c r="D438"/>
  <c r="E438"/>
  <c r="F438"/>
  <c r="G438"/>
  <c r="H438"/>
  <c r="I438" s="1"/>
  <c r="D439"/>
  <c r="E439"/>
  <c r="F439"/>
  <c r="G439"/>
  <c r="H439"/>
  <c r="D440"/>
  <c r="E440"/>
  <c r="F440"/>
  <c r="I440" s="1"/>
  <c r="G440"/>
  <c r="H440"/>
  <c r="D441"/>
  <c r="E441"/>
  <c r="F441"/>
  <c r="G441"/>
  <c r="H441"/>
  <c r="I441"/>
  <c r="D442"/>
  <c r="E442"/>
  <c r="F442"/>
  <c r="G442"/>
  <c r="I442" s="1"/>
  <c r="H442"/>
  <c r="D443"/>
  <c r="E443"/>
  <c r="F443"/>
  <c r="I443" s="1"/>
  <c r="G443"/>
  <c r="H443"/>
  <c r="D444"/>
  <c r="E444"/>
  <c r="F444"/>
  <c r="G444"/>
  <c r="H444"/>
  <c r="I444" s="1"/>
  <c r="D445"/>
  <c r="E445"/>
  <c r="F445"/>
  <c r="G445"/>
  <c r="H445"/>
  <c r="D446"/>
  <c r="E446"/>
  <c r="F446"/>
  <c r="G446"/>
  <c r="H446"/>
  <c r="I446" s="1"/>
  <c r="D447"/>
  <c r="E447"/>
  <c r="F447"/>
  <c r="G447"/>
  <c r="H447"/>
  <c r="D448"/>
  <c r="E448"/>
  <c r="F448"/>
  <c r="G448"/>
  <c r="H448"/>
  <c r="I448" s="1"/>
  <c r="D449"/>
  <c r="E449"/>
  <c r="F449"/>
  <c r="G449"/>
  <c r="H449"/>
  <c r="I449" s="1"/>
  <c r="D450"/>
  <c r="E450"/>
  <c r="F450"/>
  <c r="G450"/>
  <c r="H450"/>
  <c r="D451"/>
  <c r="E451"/>
  <c r="F451"/>
  <c r="G451"/>
  <c r="H451"/>
  <c r="I451" s="1"/>
  <c r="D452"/>
  <c r="E452"/>
  <c r="F452"/>
  <c r="G452"/>
  <c r="H452"/>
  <c r="D453"/>
  <c r="E453"/>
  <c r="F453"/>
  <c r="G453"/>
  <c r="H453"/>
  <c r="J453"/>
  <c r="K453"/>
  <c r="L453"/>
  <c r="M453"/>
  <c r="N453"/>
  <c r="O453"/>
  <c r="I454"/>
  <c r="I453" s="1"/>
  <c r="I455"/>
  <c r="D456"/>
  <c r="E456"/>
  <c r="F456"/>
  <c r="G456"/>
  <c r="H456"/>
  <c r="J456"/>
  <c r="K456"/>
  <c r="L456"/>
  <c r="M456"/>
  <c r="N456"/>
  <c r="O456"/>
  <c r="I457"/>
  <c r="I456" s="1"/>
  <c r="I458"/>
  <c r="J459"/>
  <c r="K459"/>
  <c r="L459"/>
  <c r="M459"/>
  <c r="N459"/>
  <c r="O459"/>
  <c r="D460"/>
  <c r="E460"/>
  <c r="F460"/>
  <c r="G460"/>
  <c r="H460"/>
  <c r="I460" s="1"/>
  <c r="D461"/>
  <c r="E461"/>
  <c r="F461"/>
  <c r="G461"/>
  <c r="H461"/>
  <c r="D462"/>
  <c r="E462"/>
  <c r="F462"/>
  <c r="G462"/>
  <c r="H462"/>
  <c r="D463"/>
  <c r="E463"/>
  <c r="F463"/>
  <c r="G463"/>
  <c r="H463"/>
  <c r="D464"/>
  <c r="E464"/>
  <c r="F464"/>
  <c r="G464"/>
  <c r="H464"/>
  <c r="D465"/>
  <c r="E465"/>
  <c r="F465"/>
  <c r="G465"/>
  <c r="I465" s="1"/>
  <c r="H465"/>
  <c r="D466"/>
  <c r="E466"/>
  <c r="F466"/>
  <c r="G466"/>
  <c r="H466"/>
  <c r="D467"/>
  <c r="E467"/>
  <c r="F467"/>
  <c r="G467"/>
  <c r="H467"/>
  <c r="I467" s="1"/>
  <c r="D468"/>
  <c r="E468"/>
  <c r="F468"/>
  <c r="G468"/>
  <c r="H468"/>
  <c r="D469"/>
  <c r="E469"/>
  <c r="F469"/>
  <c r="G469"/>
  <c r="H469"/>
  <c r="D470"/>
  <c r="E470"/>
  <c r="F470"/>
  <c r="I470" s="1"/>
  <c r="G470"/>
  <c r="H470"/>
  <c r="D471"/>
  <c r="E471"/>
  <c r="F471"/>
  <c r="G471"/>
  <c r="H471"/>
  <c r="I471" s="1"/>
  <c r="D472"/>
  <c r="E472"/>
  <c r="F472"/>
  <c r="G472"/>
  <c r="H472"/>
  <c r="D473"/>
  <c r="E473"/>
  <c r="F473"/>
  <c r="G473"/>
  <c r="H473"/>
  <c r="I473" s="1"/>
  <c r="D474"/>
  <c r="E474"/>
  <c r="F474"/>
  <c r="I474" s="1"/>
  <c r="G474"/>
  <c r="H474"/>
  <c r="D475"/>
  <c r="E475"/>
  <c r="F475"/>
  <c r="G475"/>
  <c r="H475"/>
  <c r="I475" s="1"/>
  <c r="D476"/>
  <c r="E476"/>
  <c r="F476"/>
  <c r="G476"/>
  <c r="H476"/>
  <c r="D477"/>
  <c r="E477"/>
  <c r="F477"/>
  <c r="I477" s="1"/>
  <c r="G477"/>
  <c r="H477"/>
  <c r="I478"/>
  <c r="D480"/>
  <c r="E480"/>
  <c r="F480"/>
  <c r="G480"/>
  <c r="H480"/>
  <c r="I480"/>
  <c r="J480"/>
  <c r="K480"/>
  <c r="L480"/>
  <c r="M480"/>
  <c r="N480"/>
  <c r="O480"/>
  <c r="D484"/>
  <c r="E484"/>
  <c r="F484"/>
  <c r="G484"/>
  <c r="H484"/>
  <c r="I484" s="1"/>
  <c r="J484"/>
  <c r="K484"/>
  <c r="L484"/>
  <c r="M484"/>
  <c r="N484"/>
  <c r="D485"/>
  <c r="E485"/>
  <c r="F485"/>
  <c r="G485"/>
  <c r="I485" s="1"/>
  <c r="H485"/>
  <c r="J485"/>
  <c r="K485"/>
  <c r="L485"/>
  <c r="M485"/>
  <c r="N485"/>
  <c r="D486"/>
  <c r="E486"/>
  <c r="F486"/>
  <c r="G486"/>
  <c r="H486"/>
  <c r="J486"/>
  <c r="K486"/>
  <c r="L486"/>
  <c r="M486"/>
  <c r="N486"/>
  <c r="D487"/>
  <c r="E487"/>
  <c r="F487"/>
  <c r="G487"/>
  <c r="H487"/>
  <c r="J487"/>
  <c r="K487"/>
  <c r="L487"/>
  <c r="M487"/>
  <c r="N487"/>
  <c r="D488"/>
  <c r="E488"/>
  <c r="F488"/>
  <c r="G488"/>
  <c r="H488"/>
  <c r="J488"/>
  <c r="K488"/>
  <c r="L488"/>
  <c r="M488"/>
  <c r="N488"/>
  <c r="D489"/>
  <c r="E489"/>
  <c r="F489"/>
  <c r="G489"/>
  <c r="H489"/>
  <c r="J489"/>
  <c r="K489"/>
  <c r="L489"/>
  <c r="M489"/>
  <c r="N489"/>
  <c r="D490"/>
  <c r="E490"/>
  <c r="F490"/>
  <c r="G490"/>
  <c r="H490"/>
  <c r="I490" s="1"/>
  <c r="J490"/>
  <c r="K490"/>
  <c r="L490"/>
  <c r="M490"/>
  <c r="N490"/>
  <c r="D491"/>
  <c r="E491"/>
  <c r="F491"/>
  <c r="G491"/>
  <c r="H491"/>
  <c r="J491"/>
  <c r="K491"/>
  <c r="L491"/>
  <c r="M491"/>
  <c r="N491"/>
  <c r="O491" s="1"/>
  <c r="D492"/>
  <c r="E492"/>
  <c r="F492"/>
  <c r="G492"/>
  <c r="H492"/>
  <c r="J492"/>
  <c r="K492"/>
  <c r="L492"/>
  <c r="M492"/>
  <c r="N492"/>
  <c r="D493"/>
  <c r="E493"/>
  <c r="F493"/>
  <c r="G493"/>
  <c r="H493"/>
  <c r="J493"/>
  <c r="K493"/>
  <c r="L493"/>
  <c r="M493"/>
  <c r="N493"/>
  <c r="D494"/>
  <c r="E494"/>
  <c r="F494"/>
  <c r="G494"/>
  <c r="H494"/>
  <c r="J494"/>
  <c r="K494"/>
  <c r="L494"/>
  <c r="M494"/>
  <c r="N494"/>
  <c r="D495"/>
  <c r="E495"/>
  <c r="F495"/>
  <c r="G495"/>
  <c r="H495"/>
  <c r="I495"/>
  <c r="J495"/>
  <c r="K495"/>
  <c r="L495"/>
  <c r="M495"/>
  <c r="N495"/>
  <c r="D496"/>
  <c r="E496"/>
  <c r="F496"/>
  <c r="I496" s="1"/>
  <c r="G496"/>
  <c r="H496"/>
  <c r="J496"/>
  <c r="K496"/>
  <c r="L496"/>
  <c r="M496"/>
  <c r="N496"/>
  <c r="D497"/>
  <c r="E497"/>
  <c r="F497"/>
  <c r="G497"/>
  <c r="H497"/>
  <c r="J497"/>
  <c r="K497"/>
  <c r="L497"/>
  <c r="M497"/>
  <c r="N497"/>
  <c r="D498"/>
  <c r="E498"/>
  <c r="F498"/>
  <c r="G498"/>
  <c r="H498"/>
  <c r="J498"/>
  <c r="K498"/>
  <c r="L498"/>
  <c r="M498"/>
  <c r="N498"/>
  <c r="D499"/>
  <c r="I499" s="1"/>
  <c r="E499"/>
  <c r="F499"/>
  <c r="G499"/>
  <c r="H499"/>
  <c r="J499"/>
  <c r="K499"/>
  <c r="L499"/>
  <c r="M499"/>
  <c r="N499"/>
  <c r="D500"/>
  <c r="E500"/>
  <c r="F500"/>
  <c r="G500"/>
  <c r="H500"/>
  <c r="J500"/>
  <c r="K500"/>
  <c r="L500"/>
  <c r="M500"/>
  <c r="N500"/>
  <c r="D501"/>
  <c r="E501"/>
  <c r="F501"/>
  <c r="G501"/>
  <c r="I501" s="1"/>
  <c r="H501"/>
  <c r="J501"/>
  <c r="K501"/>
  <c r="L501"/>
  <c r="M501"/>
  <c r="N501"/>
  <c r="D502"/>
  <c r="E502"/>
  <c r="F502"/>
  <c r="G502"/>
  <c r="H502"/>
  <c r="J502"/>
  <c r="K502"/>
  <c r="L502"/>
  <c r="M502"/>
  <c r="N502"/>
  <c r="D503"/>
  <c r="E503"/>
  <c r="F503"/>
  <c r="G503"/>
  <c r="I503" s="1"/>
  <c r="H503"/>
  <c r="J503"/>
  <c r="K503"/>
  <c r="L503"/>
  <c r="M503"/>
  <c r="N503"/>
  <c r="D504"/>
  <c r="E504"/>
  <c r="F504"/>
  <c r="G504"/>
  <c r="H504"/>
  <c r="J504"/>
  <c r="K504"/>
  <c r="L504"/>
  <c r="M504"/>
  <c r="N504"/>
  <c r="D505"/>
  <c r="E505"/>
  <c r="F505"/>
  <c r="G505"/>
  <c r="H505"/>
  <c r="J505"/>
  <c r="K505"/>
  <c r="L505"/>
  <c r="M505"/>
  <c r="N505"/>
  <c r="D506"/>
  <c r="E506"/>
  <c r="F506"/>
  <c r="G506"/>
  <c r="H506"/>
  <c r="J506"/>
  <c r="K506"/>
  <c r="L506"/>
  <c r="M506"/>
  <c r="N506"/>
  <c r="D507"/>
  <c r="E507"/>
  <c r="F507"/>
  <c r="I507" s="1"/>
  <c r="G507"/>
  <c r="H507"/>
  <c r="J507"/>
  <c r="K507"/>
  <c r="L507"/>
  <c r="M507"/>
  <c r="N507"/>
  <c r="D508"/>
  <c r="E508"/>
  <c r="F508"/>
  <c r="G508"/>
  <c r="H508"/>
  <c r="J508"/>
  <c r="K508"/>
  <c r="L508"/>
  <c r="M508"/>
  <c r="N508"/>
  <c r="D509"/>
  <c r="E509"/>
  <c r="F509"/>
  <c r="G509"/>
  <c r="H509"/>
  <c r="J509"/>
  <c r="K509"/>
  <c r="L509"/>
  <c r="M509"/>
  <c r="N509"/>
  <c r="D510"/>
  <c r="E510"/>
  <c r="F510"/>
  <c r="G510"/>
  <c r="H510"/>
  <c r="J510"/>
  <c r="K510"/>
  <c r="L510"/>
  <c r="M510"/>
  <c r="N510"/>
  <c r="D511"/>
  <c r="E511"/>
  <c r="F511"/>
  <c r="G511"/>
  <c r="H511"/>
  <c r="I511"/>
  <c r="J511"/>
  <c r="K511"/>
  <c r="L511"/>
  <c r="M511"/>
  <c r="N511"/>
  <c r="D512"/>
  <c r="E512"/>
  <c r="F512"/>
  <c r="I512" s="1"/>
  <c r="G512"/>
  <c r="H512"/>
  <c r="J512"/>
  <c r="K512"/>
  <c r="L512"/>
  <c r="M512"/>
  <c r="N512"/>
  <c r="D513"/>
  <c r="E513"/>
  <c r="F513"/>
  <c r="G513"/>
  <c r="H513"/>
  <c r="J513"/>
  <c r="K513"/>
  <c r="L513"/>
  <c r="M513"/>
  <c r="N513"/>
  <c r="D514"/>
  <c r="E514"/>
  <c r="F514"/>
  <c r="G514"/>
  <c r="H514"/>
  <c r="J514"/>
  <c r="K514"/>
  <c r="L514"/>
  <c r="M514"/>
  <c r="N514"/>
  <c r="D515"/>
  <c r="I515" s="1"/>
  <c r="E515"/>
  <c r="F515"/>
  <c r="G515"/>
  <c r="H515"/>
  <c r="J515"/>
  <c r="K515"/>
  <c r="L515"/>
  <c r="M515"/>
  <c r="N515"/>
  <c r="D516"/>
  <c r="E516"/>
  <c r="F516"/>
  <c r="G516"/>
  <c r="H516"/>
  <c r="J516"/>
  <c r="K516"/>
  <c r="L516"/>
  <c r="M516"/>
  <c r="N516"/>
  <c r="D517"/>
  <c r="E517"/>
  <c r="F517"/>
  <c r="G517"/>
  <c r="H517"/>
  <c r="J517"/>
  <c r="K517"/>
  <c r="L517"/>
  <c r="M517"/>
  <c r="N517"/>
  <c r="D518"/>
  <c r="E518"/>
  <c r="F518"/>
  <c r="G518"/>
  <c r="H518"/>
  <c r="J518"/>
  <c r="K518"/>
  <c r="L518"/>
  <c r="M518"/>
  <c r="N518"/>
  <c r="D519"/>
  <c r="E519"/>
  <c r="F519"/>
  <c r="G519"/>
  <c r="H519"/>
  <c r="J519"/>
  <c r="K519"/>
  <c r="L519"/>
  <c r="M519"/>
  <c r="N519"/>
  <c r="D520"/>
  <c r="E520"/>
  <c r="F520"/>
  <c r="G520"/>
  <c r="H520"/>
  <c r="I520"/>
  <c r="J520"/>
  <c r="K520"/>
  <c r="L520"/>
  <c r="M520"/>
  <c r="N520"/>
  <c r="D521"/>
  <c r="E521"/>
  <c r="F521"/>
  <c r="I521" s="1"/>
  <c r="G521"/>
  <c r="H521"/>
  <c r="J521"/>
  <c r="K521"/>
  <c r="L521"/>
  <c r="M521"/>
  <c r="N521"/>
  <c r="D522"/>
  <c r="E522"/>
  <c r="F522"/>
  <c r="G522"/>
  <c r="H522"/>
  <c r="J522"/>
  <c r="K522"/>
  <c r="L522"/>
  <c r="M522"/>
  <c r="N522"/>
  <c r="D523"/>
  <c r="E523"/>
  <c r="F523"/>
  <c r="G523"/>
  <c r="H523"/>
  <c r="J523"/>
  <c r="K523"/>
  <c r="L523"/>
  <c r="M523"/>
  <c r="N523"/>
  <c r="D524"/>
  <c r="I524" s="1"/>
  <c r="E524"/>
  <c r="F524"/>
  <c r="G524"/>
  <c r="H524"/>
  <c r="J524"/>
  <c r="K524"/>
  <c r="L524"/>
  <c r="M524"/>
  <c r="N524"/>
  <c r="D525"/>
  <c r="E525"/>
  <c r="F525"/>
  <c r="G525"/>
  <c r="H525"/>
  <c r="J525"/>
  <c r="K525"/>
  <c r="L525"/>
  <c r="M525"/>
  <c r="N525"/>
  <c r="D526"/>
  <c r="E526"/>
  <c r="F526"/>
  <c r="G526"/>
  <c r="H526"/>
  <c r="J526"/>
  <c r="K526"/>
  <c r="L526"/>
  <c r="M526"/>
  <c r="N526"/>
  <c r="J528"/>
  <c r="K528"/>
  <c r="L528"/>
  <c r="M528"/>
  <c r="N528"/>
  <c r="O528"/>
  <c r="D529"/>
  <c r="E529"/>
  <c r="F529"/>
  <c r="G529"/>
  <c r="H529"/>
  <c r="D530"/>
  <c r="E530"/>
  <c r="F530"/>
  <c r="I530" s="1"/>
  <c r="G530"/>
  <c r="H530"/>
  <c r="D531"/>
  <c r="E531"/>
  <c r="F531"/>
  <c r="G531"/>
  <c r="H531"/>
  <c r="D532"/>
  <c r="E532"/>
  <c r="F532"/>
  <c r="G532"/>
  <c r="H532"/>
  <c r="D533"/>
  <c r="E533"/>
  <c r="F533"/>
  <c r="G533"/>
  <c r="H533"/>
  <c r="D534"/>
  <c r="E534"/>
  <c r="F534"/>
  <c r="I534" s="1"/>
  <c r="G534"/>
  <c r="H534"/>
  <c r="D535"/>
  <c r="E535"/>
  <c r="F535"/>
  <c r="G535"/>
  <c r="H535"/>
  <c r="D536"/>
  <c r="E536"/>
  <c r="F536"/>
  <c r="G536"/>
  <c r="H536"/>
  <c r="D537"/>
  <c r="E537"/>
  <c r="F537"/>
  <c r="G537"/>
  <c r="H537"/>
  <c r="D538"/>
  <c r="E538"/>
  <c r="F538"/>
  <c r="I538" s="1"/>
  <c r="G538"/>
  <c r="H538"/>
  <c r="D539"/>
  <c r="E539"/>
  <c r="F539"/>
  <c r="G539"/>
  <c r="H539"/>
  <c r="D540"/>
  <c r="E540"/>
  <c r="F540"/>
  <c r="G540"/>
  <c r="H540"/>
  <c r="D541"/>
  <c r="E541"/>
  <c r="F541"/>
  <c r="G541"/>
  <c r="H541"/>
  <c r="D542"/>
  <c r="E542"/>
  <c r="F542"/>
  <c r="I542" s="1"/>
  <c r="G542"/>
  <c r="H542"/>
  <c r="D543"/>
  <c r="E543"/>
  <c r="F543"/>
  <c r="G543"/>
  <c r="H543"/>
  <c r="D544"/>
  <c r="E544"/>
  <c r="F544"/>
  <c r="G544"/>
  <c r="H544"/>
  <c r="D545"/>
  <c r="E545"/>
  <c r="F545"/>
  <c r="G545"/>
  <c r="H545"/>
  <c r="D546"/>
  <c r="E546"/>
  <c r="F546"/>
  <c r="G546"/>
  <c r="H546"/>
  <c r="D549"/>
  <c r="E549"/>
  <c r="F549"/>
  <c r="G549"/>
  <c r="H549"/>
  <c r="J549"/>
  <c r="J548" s="1"/>
  <c r="K549"/>
  <c r="K548" s="1"/>
  <c r="L549"/>
  <c r="L548" s="1"/>
  <c r="M549"/>
  <c r="M548" s="1"/>
  <c r="N549"/>
  <c r="N548" s="1"/>
  <c r="O549"/>
  <c r="O548" s="1"/>
  <c r="I550"/>
  <c r="I549" s="1"/>
  <c r="I551"/>
  <c r="I552"/>
  <c r="I553"/>
  <c r="I554"/>
  <c r="I555"/>
  <c r="D557"/>
  <c r="E557"/>
  <c r="F557"/>
  <c r="G557"/>
  <c r="H557"/>
  <c r="J557"/>
  <c r="K557"/>
  <c r="L557"/>
  <c r="M557"/>
  <c r="N557"/>
  <c r="O557"/>
  <c r="I558"/>
  <c r="I557" s="1"/>
  <c r="I559"/>
  <c r="D561"/>
  <c r="E561"/>
  <c r="F561"/>
  <c r="G561"/>
  <c r="H561"/>
  <c r="J561"/>
  <c r="K561"/>
  <c r="L561"/>
  <c r="M561"/>
  <c r="N561"/>
  <c r="O561"/>
  <c r="I562"/>
  <c r="I561" s="1"/>
  <c r="D564"/>
  <c r="E564"/>
  <c r="F564"/>
  <c r="G564"/>
  <c r="H564"/>
  <c r="J564"/>
  <c r="K564"/>
  <c r="L564"/>
  <c r="M564"/>
  <c r="N564"/>
  <c r="O564"/>
  <c r="I565"/>
  <c r="I564" s="1"/>
  <c r="D567"/>
  <c r="E567"/>
  <c r="F567"/>
  <c r="G567"/>
  <c r="H567"/>
  <c r="J567"/>
  <c r="K567"/>
  <c r="L567"/>
  <c r="M567"/>
  <c r="N567"/>
  <c r="O567"/>
  <c r="I568"/>
  <c r="I567" s="1"/>
  <c r="D570"/>
  <c r="E570"/>
  <c r="F570"/>
  <c r="G570"/>
  <c r="H570"/>
  <c r="I570"/>
  <c r="J570"/>
  <c r="K570"/>
  <c r="L570"/>
  <c r="M570"/>
  <c r="N570"/>
  <c r="O570"/>
  <c r="I571"/>
  <c r="D573"/>
  <c r="E573"/>
  <c r="F573"/>
  <c r="G573"/>
  <c r="H573"/>
  <c r="J573"/>
  <c r="K573"/>
  <c r="L573"/>
  <c r="M573"/>
  <c r="N573"/>
  <c r="O573"/>
  <c r="I574"/>
  <c r="I573" s="1"/>
  <c r="I575"/>
  <c r="D577"/>
  <c r="E577"/>
  <c r="F577"/>
  <c r="G577"/>
  <c r="H577"/>
  <c r="J577"/>
  <c r="K577"/>
  <c r="L577"/>
  <c r="M577"/>
  <c r="N577"/>
  <c r="O577"/>
  <c r="I578"/>
  <c r="I577" s="1"/>
  <c r="I579"/>
  <c r="I580"/>
  <c r="I581"/>
  <c r="D583"/>
  <c r="E583"/>
  <c r="F583"/>
  <c r="G583"/>
  <c r="H583"/>
  <c r="J583"/>
  <c r="K583"/>
  <c r="L583"/>
  <c r="M583"/>
  <c r="N583"/>
  <c r="O583"/>
  <c r="I584"/>
  <c r="I583" s="1"/>
  <c r="I585"/>
  <c r="I586"/>
  <c r="I587"/>
  <c r="I588"/>
  <c r="I589"/>
  <c r="I590"/>
  <c r="I591"/>
  <c r="I592"/>
  <c r="I593"/>
  <c r="I594"/>
  <c r="I595"/>
  <c r="I596"/>
  <c r="I597"/>
  <c r="I598"/>
  <c r="I599"/>
  <c r="I600"/>
  <c r="I601"/>
  <c r="I602"/>
  <c r="I603"/>
  <c r="I604"/>
  <c r="I605"/>
  <c r="I606"/>
  <c r="I607"/>
  <c r="I608"/>
  <c r="I609"/>
  <c r="I610"/>
  <c r="I611"/>
  <c r="I612"/>
  <c r="I613"/>
  <c r="J615"/>
  <c r="K615"/>
  <c r="L615"/>
  <c r="M615"/>
  <c r="N615"/>
  <c r="O615"/>
  <c r="D616"/>
  <c r="E616"/>
  <c r="F616"/>
  <c r="G616"/>
  <c r="H616"/>
  <c r="I616" s="1"/>
  <c r="D617"/>
  <c r="E617"/>
  <c r="F617"/>
  <c r="G617"/>
  <c r="H617"/>
  <c r="D618"/>
  <c r="E618"/>
  <c r="F618"/>
  <c r="G618"/>
  <c r="H618"/>
  <c r="I618" s="1"/>
  <c r="D619"/>
  <c r="E619"/>
  <c r="F619"/>
  <c r="G619"/>
  <c r="H619"/>
  <c r="D620"/>
  <c r="E620"/>
  <c r="F620"/>
  <c r="G620"/>
  <c r="H620"/>
  <c r="I620" s="1"/>
  <c r="D621"/>
  <c r="E621"/>
  <c r="F621"/>
  <c r="G621"/>
  <c r="H621"/>
  <c r="D622"/>
  <c r="E622"/>
  <c r="F622"/>
  <c r="G622"/>
  <c r="H622"/>
  <c r="I622" s="1"/>
  <c r="D623"/>
  <c r="E623"/>
  <c r="F623"/>
  <c r="G623"/>
  <c r="H623"/>
  <c r="D624"/>
  <c r="E624"/>
  <c r="F624"/>
  <c r="G624"/>
  <c r="H624"/>
  <c r="I624" s="1"/>
  <c r="D625"/>
  <c r="E625"/>
  <c r="F625"/>
  <c r="G625"/>
  <c r="H625"/>
  <c r="I625" s="1"/>
  <c r="D626"/>
  <c r="E626"/>
  <c r="F626"/>
  <c r="G626"/>
  <c r="H626"/>
  <c r="I626" s="1"/>
  <c r="D627"/>
  <c r="E627"/>
  <c r="F627"/>
  <c r="G627"/>
  <c r="H627"/>
  <c r="I627" s="1"/>
  <c r="D628"/>
  <c r="E628"/>
  <c r="F628"/>
  <c r="G628"/>
  <c r="H628"/>
  <c r="D629"/>
  <c r="E629"/>
  <c r="F629"/>
  <c r="I629" s="1"/>
  <c r="G629"/>
  <c r="H629"/>
  <c r="D630"/>
  <c r="E630"/>
  <c r="F630"/>
  <c r="G630"/>
  <c r="H630"/>
  <c r="I630" s="1"/>
  <c r="D631"/>
  <c r="E631"/>
  <c r="F631"/>
  <c r="G631"/>
  <c r="H631"/>
  <c r="D632"/>
  <c r="E632"/>
  <c r="F632"/>
  <c r="G632"/>
  <c r="H632"/>
  <c r="D633"/>
  <c r="E633"/>
  <c r="F633"/>
  <c r="I633" s="1"/>
  <c r="G633"/>
  <c r="H633"/>
  <c r="D634"/>
  <c r="E634"/>
  <c r="F634"/>
  <c r="G634"/>
  <c r="H634"/>
  <c r="D635"/>
  <c r="E635"/>
  <c r="F635"/>
  <c r="G635"/>
  <c r="H635"/>
  <c r="I635" s="1"/>
  <c r="D636"/>
  <c r="E636"/>
  <c r="F636"/>
  <c r="G636"/>
  <c r="H636"/>
  <c r="D638"/>
  <c r="E638"/>
  <c r="F638"/>
  <c r="G638"/>
  <c r="H638"/>
  <c r="J638"/>
  <c r="K638"/>
  <c r="L638"/>
  <c r="M638"/>
  <c r="N638"/>
  <c r="O638"/>
  <c r="I639"/>
  <c r="I638" s="1"/>
  <c r="I640"/>
  <c r="D642"/>
  <c r="E642"/>
  <c r="F642"/>
  <c r="G642"/>
  <c r="H642"/>
  <c r="J642"/>
  <c r="K642"/>
  <c r="L642"/>
  <c r="M642"/>
  <c r="N642"/>
  <c r="O642"/>
  <c r="I643"/>
  <c r="I642" s="1"/>
  <c r="D645"/>
  <c r="E645"/>
  <c r="F645"/>
  <c r="G645"/>
  <c r="H645"/>
  <c r="J645"/>
  <c r="K645"/>
  <c r="L645"/>
  <c r="M645"/>
  <c r="N645"/>
  <c r="O645"/>
  <c r="I646"/>
  <c r="I645" s="1"/>
  <c r="D648"/>
  <c r="E648"/>
  <c r="F648"/>
  <c r="G648"/>
  <c r="H648"/>
  <c r="J648"/>
  <c r="K648"/>
  <c r="L648"/>
  <c r="M648"/>
  <c r="N648"/>
  <c r="O648"/>
  <c r="I649"/>
  <c r="I648" s="1"/>
  <c r="D651"/>
  <c r="E651"/>
  <c r="F651"/>
  <c r="G651"/>
  <c r="H651"/>
  <c r="I651"/>
  <c r="J651"/>
  <c r="K651"/>
  <c r="L651"/>
  <c r="M651"/>
  <c r="N651"/>
  <c r="O651"/>
  <c r="I652"/>
  <c r="D654"/>
  <c r="E654"/>
  <c r="F654"/>
  <c r="G654"/>
  <c r="H654"/>
  <c r="J654"/>
  <c r="K654"/>
  <c r="L654"/>
  <c r="M654"/>
  <c r="N654"/>
  <c r="O654"/>
  <c r="I655"/>
  <c r="I654" s="1"/>
  <c r="I656"/>
  <c r="D658"/>
  <c r="E658"/>
  <c r="F658"/>
  <c r="G658"/>
  <c r="H658"/>
  <c r="J658"/>
  <c r="K658"/>
  <c r="L658"/>
  <c r="M658"/>
  <c r="N658"/>
  <c r="O658"/>
  <c r="I659"/>
  <c r="I658" s="1"/>
  <c r="I660"/>
  <c r="I661"/>
  <c r="I662"/>
  <c r="I663"/>
  <c r="D665"/>
  <c r="E665"/>
  <c r="F665"/>
  <c r="G665"/>
  <c r="H665"/>
  <c r="J665"/>
  <c r="K665"/>
  <c r="L665"/>
  <c r="M665"/>
  <c r="N665"/>
  <c r="O665"/>
  <c r="I666"/>
  <c r="I665" s="1"/>
  <c r="I667"/>
  <c r="D669"/>
  <c r="E669"/>
  <c r="F669"/>
  <c r="G669"/>
  <c r="H669"/>
  <c r="I669"/>
  <c r="J669"/>
  <c r="K669"/>
  <c r="L669"/>
  <c r="M669"/>
  <c r="N669"/>
  <c r="O669"/>
  <c r="D672"/>
  <c r="E672"/>
  <c r="F672"/>
  <c r="G672"/>
  <c r="H672"/>
  <c r="J672"/>
  <c r="K672"/>
  <c r="L672"/>
  <c r="M672"/>
  <c r="N672"/>
  <c r="O672"/>
  <c r="I673"/>
  <c r="I672" s="1"/>
  <c r="I674"/>
  <c r="J677"/>
  <c r="K677"/>
  <c r="L677"/>
  <c r="M677"/>
  <c r="N677"/>
  <c r="D678"/>
  <c r="D677" s="1"/>
  <c r="E678"/>
  <c r="E677" s="1"/>
  <c r="F678"/>
  <c r="F677" s="1"/>
  <c r="G678"/>
  <c r="G677" s="1"/>
  <c r="H678"/>
  <c r="H677" s="1"/>
  <c r="O678"/>
  <c r="O677" s="1"/>
  <c r="J680"/>
  <c r="K680"/>
  <c r="L680"/>
  <c r="M680"/>
  <c r="N680"/>
  <c r="O680"/>
  <c r="D681"/>
  <c r="D680" s="1"/>
  <c r="E681"/>
  <c r="E680" s="1"/>
  <c r="F681"/>
  <c r="F680" s="1"/>
  <c r="G681"/>
  <c r="G680" s="1"/>
  <c r="H681"/>
  <c r="H680" s="1"/>
  <c r="J683"/>
  <c r="K683"/>
  <c r="L683"/>
  <c r="M683"/>
  <c r="N683"/>
  <c r="O683"/>
  <c r="D684"/>
  <c r="E684"/>
  <c r="F684"/>
  <c r="G684"/>
  <c r="H684"/>
  <c r="D685"/>
  <c r="E685"/>
  <c r="F685"/>
  <c r="G685"/>
  <c r="H685"/>
  <c r="J687"/>
  <c r="K687"/>
  <c r="L687"/>
  <c r="M687"/>
  <c r="N687"/>
  <c r="O687"/>
  <c r="D688"/>
  <c r="E688"/>
  <c r="E687" s="1"/>
  <c r="F688"/>
  <c r="F687" s="1"/>
  <c r="G688"/>
  <c r="G687" s="1"/>
  <c r="H688"/>
  <c r="H687" s="1"/>
  <c r="J690"/>
  <c r="K690"/>
  <c r="L690"/>
  <c r="M690"/>
  <c r="N690"/>
  <c r="O690"/>
  <c r="D691"/>
  <c r="D690" s="1"/>
  <c r="E691"/>
  <c r="E690" s="1"/>
  <c r="F691"/>
  <c r="F690" s="1"/>
  <c r="G691"/>
  <c r="G690" s="1"/>
  <c r="H691"/>
  <c r="H690" s="1"/>
  <c r="J693"/>
  <c r="K693"/>
  <c r="L693"/>
  <c r="M693"/>
  <c r="N693"/>
  <c r="O693"/>
  <c r="D694"/>
  <c r="E694"/>
  <c r="E693" s="1"/>
  <c r="F694"/>
  <c r="F693" s="1"/>
  <c r="G694"/>
  <c r="G693" s="1"/>
  <c r="H694"/>
  <c r="H693" s="1"/>
  <c r="J696"/>
  <c r="K696"/>
  <c r="L696"/>
  <c r="M696"/>
  <c r="N696"/>
  <c r="O696"/>
  <c r="D697"/>
  <c r="D696" s="1"/>
  <c r="E697"/>
  <c r="E696" s="1"/>
  <c r="F697"/>
  <c r="F696" s="1"/>
  <c r="G697"/>
  <c r="G696" s="1"/>
  <c r="H697"/>
  <c r="H696" s="1"/>
  <c r="J699"/>
  <c r="K699"/>
  <c r="L699"/>
  <c r="M699"/>
  <c r="N699"/>
  <c r="O699"/>
  <c r="D700"/>
  <c r="E700"/>
  <c r="E699" s="1"/>
  <c r="F700"/>
  <c r="F699" s="1"/>
  <c r="G700"/>
  <c r="G699" s="1"/>
  <c r="H700"/>
  <c r="H699" s="1"/>
  <c r="J702"/>
  <c r="K702"/>
  <c r="L702"/>
  <c r="M702"/>
  <c r="N702"/>
  <c r="O702"/>
  <c r="D703"/>
  <c r="E703"/>
  <c r="F703"/>
  <c r="G703"/>
  <c r="H703"/>
  <c r="D704"/>
  <c r="E704"/>
  <c r="F704"/>
  <c r="G704"/>
  <c r="H704"/>
  <c r="D705"/>
  <c r="E705"/>
  <c r="F705"/>
  <c r="G705"/>
  <c r="H705"/>
  <c r="D706"/>
  <c r="E706"/>
  <c r="F706"/>
  <c r="G706"/>
  <c r="H706"/>
  <c r="D707"/>
  <c r="E707"/>
  <c r="F707"/>
  <c r="G707"/>
  <c r="H707"/>
  <c r="D708"/>
  <c r="E708"/>
  <c r="F708"/>
  <c r="G708"/>
  <c r="H708"/>
  <c r="D709"/>
  <c r="E709"/>
  <c r="F709"/>
  <c r="G709"/>
  <c r="H709"/>
  <c r="D710"/>
  <c r="E710"/>
  <c r="F710"/>
  <c r="G710"/>
  <c r="H710"/>
  <c r="D711"/>
  <c r="E711"/>
  <c r="F711"/>
  <c r="G711"/>
  <c r="H711"/>
  <c r="D712"/>
  <c r="E712"/>
  <c r="F712"/>
  <c r="G712"/>
  <c r="H712"/>
  <c r="J714"/>
  <c r="K714"/>
  <c r="L714"/>
  <c r="M714"/>
  <c r="N714"/>
  <c r="O714"/>
  <c r="D715"/>
  <c r="D714" s="1"/>
  <c r="E715"/>
  <c r="E714" s="1"/>
  <c r="F715"/>
  <c r="F714" s="1"/>
  <c r="G715"/>
  <c r="G714" s="1"/>
  <c r="H715"/>
  <c r="H714" s="1"/>
  <c r="J717"/>
  <c r="K717"/>
  <c r="L717"/>
  <c r="M717"/>
  <c r="N717"/>
  <c r="O717"/>
  <c r="D718"/>
  <c r="E718"/>
  <c r="E717" s="1"/>
  <c r="F718"/>
  <c r="F717" s="1"/>
  <c r="G718"/>
  <c r="G717" s="1"/>
  <c r="H718"/>
  <c r="H717" s="1"/>
  <c r="J720"/>
  <c r="K720"/>
  <c r="L720"/>
  <c r="M720"/>
  <c r="N720"/>
  <c r="O720"/>
  <c r="D721"/>
  <c r="D720" s="1"/>
  <c r="E721"/>
  <c r="E720" s="1"/>
  <c r="F721"/>
  <c r="F720" s="1"/>
  <c r="G721"/>
  <c r="G720" s="1"/>
  <c r="H721"/>
  <c r="H720" s="1"/>
  <c r="J723"/>
  <c r="K723"/>
  <c r="L723"/>
  <c r="M723"/>
  <c r="N723"/>
  <c r="O723"/>
  <c r="D724"/>
  <c r="E724"/>
  <c r="F724"/>
  <c r="G724"/>
  <c r="H724"/>
  <c r="D725"/>
  <c r="E725"/>
  <c r="F725"/>
  <c r="G725"/>
  <c r="H725"/>
  <c r="J727"/>
  <c r="K727"/>
  <c r="L727"/>
  <c r="M727"/>
  <c r="N727"/>
  <c r="O727"/>
  <c r="D728"/>
  <c r="E728"/>
  <c r="E727" s="1"/>
  <c r="F728"/>
  <c r="F727" s="1"/>
  <c r="G728"/>
  <c r="G727" s="1"/>
  <c r="H728"/>
  <c r="H727" s="1"/>
  <c r="J730"/>
  <c r="K730"/>
  <c r="L730"/>
  <c r="M730"/>
  <c r="N730"/>
  <c r="O730"/>
  <c r="D731"/>
  <c r="D730" s="1"/>
  <c r="E731"/>
  <c r="E730" s="1"/>
  <c r="F731"/>
  <c r="F730" s="1"/>
  <c r="G731"/>
  <c r="G730" s="1"/>
  <c r="H731"/>
  <c r="H730" s="1"/>
  <c r="J734"/>
  <c r="J733" s="1"/>
  <c r="K734"/>
  <c r="K733" s="1"/>
  <c r="L734"/>
  <c r="L733" s="1"/>
  <c r="M734"/>
  <c r="M733" s="1"/>
  <c r="N734"/>
  <c r="N733" s="1"/>
  <c r="O734"/>
  <c r="O733" s="1"/>
  <c r="D735"/>
  <c r="E735"/>
  <c r="E734" s="1"/>
  <c r="F735"/>
  <c r="F734" s="1"/>
  <c r="G735"/>
  <c r="G734" s="1"/>
  <c r="H735"/>
  <c r="H734" s="1"/>
  <c r="J737"/>
  <c r="K737"/>
  <c r="L737"/>
  <c r="M737"/>
  <c r="N737"/>
  <c r="O737"/>
  <c r="D738"/>
  <c r="D737" s="1"/>
  <c r="E738"/>
  <c r="E737" s="1"/>
  <c r="F738"/>
  <c r="F737" s="1"/>
  <c r="G738"/>
  <c r="G737" s="1"/>
  <c r="H738"/>
  <c r="H737" s="1"/>
  <c r="J740"/>
  <c r="K740"/>
  <c r="L740"/>
  <c r="M740"/>
  <c r="N740"/>
  <c r="O740"/>
  <c r="D741"/>
  <c r="E741"/>
  <c r="F741"/>
  <c r="G741"/>
  <c r="H741"/>
  <c r="D742"/>
  <c r="E742"/>
  <c r="F742"/>
  <c r="G742"/>
  <c r="H742"/>
  <c r="J744"/>
  <c r="K744"/>
  <c r="L744"/>
  <c r="M744"/>
  <c r="N744"/>
  <c r="O744"/>
  <c r="D745"/>
  <c r="E745"/>
  <c r="F745"/>
  <c r="G745"/>
  <c r="H745"/>
  <c r="H744" s="1"/>
  <c r="D746"/>
  <c r="E746"/>
  <c r="F746"/>
  <c r="G746"/>
  <c r="H746"/>
  <c r="J748"/>
  <c r="K748"/>
  <c r="L748"/>
  <c r="M748"/>
  <c r="N748"/>
  <c r="O748"/>
  <c r="D749"/>
  <c r="E749"/>
  <c r="F749"/>
  <c r="G749"/>
  <c r="H749"/>
  <c r="H748" s="1"/>
  <c r="D750"/>
  <c r="E750"/>
  <c r="F750"/>
  <c r="G750"/>
  <c r="H750"/>
  <c r="D754"/>
  <c r="E754"/>
  <c r="F754"/>
  <c r="G754"/>
  <c r="H754"/>
  <c r="J754"/>
  <c r="J753" s="1"/>
  <c r="K754"/>
  <c r="K753" s="1"/>
  <c r="L754"/>
  <c r="L753" s="1"/>
  <c r="M754"/>
  <c r="M753" s="1"/>
  <c r="N754"/>
  <c r="N753" s="1"/>
  <c r="O754"/>
  <c r="O753" s="1"/>
  <c r="I755"/>
  <c r="I754" s="1"/>
  <c r="D757"/>
  <c r="E757"/>
  <c r="F757"/>
  <c r="G757"/>
  <c r="H757"/>
  <c r="J757"/>
  <c r="K757"/>
  <c r="L757"/>
  <c r="M757"/>
  <c r="N757"/>
  <c r="O757"/>
  <c r="I758"/>
  <c r="I757" s="1"/>
  <c r="D760"/>
  <c r="E760"/>
  <c r="F760"/>
  <c r="G760"/>
  <c r="H760"/>
  <c r="I760"/>
  <c r="J760"/>
  <c r="K760"/>
  <c r="L760"/>
  <c r="M760"/>
  <c r="N760"/>
  <c r="O760"/>
  <c r="I761"/>
  <c r="D763"/>
  <c r="E763"/>
  <c r="F763"/>
  <c r="G763"/>
  <c r="H763"/>
  <c r="I763"/>
  <c r="J763"/>
  <c r="K763"/>
  <c r="L763"/>
  <c r="M763"/>
  <c r="N763"/>
  <c r="O763"/>
  <c r="I764"/>
  <c r="D766"/>
  <c r="E766"/>
  <c r="F766"/>
  <c r="G766"/>
  <c r="H766"/>
  <c r="J766"/>
  <c r="K766"/>
  <c r="L766"/>
  <c r="M766"/>
  <c r="N766"/>
  <c r="O766"/>
  <c r="I767"/>
  <c r="I766" s="1"/>
  <c r="J769"/>
  <c r="K769"/>
  <c r="L769"/>
  <c r="M769"/>
  <c r="N769"/>
  <c r="O769"/>
  <c r="D770"/>
  <c r="E770"/>
  <c r="F770"/>
  <c r="G770"/>
  <c r="H770"/>
  <c r="D771"/>
  <c r="E771"/>
  <c r="F771"/>
  <c r="G771"/>
  <c r="I771" s="1"/>
  <c r="H771"/>
  <c r="D772"/>
  <c r="E772"/>
  <c r="F772"/>
  <c r="G772"/>
  <c r="H772"/>
  <c r="D773"/>
  <c r="E773"/>
  <c r="F773"/>
  <c r="G773"/>
  <c r="H773"/>
  <c r="I773"/>
  <c r="D774"/>
  <c r="E774"/>
  <c r="F774"/>
  <c r="G774"/>
  <c r="H774"/>
  <c r="J776"/>
  <c r="K776"/>
  <c r="L776"/>
  <c r="M776"/>
  <c r="N776"/>
  <c r="O776"/>
  <c r="D777"/>
  <c r="D776" s="1"/>
  <c r="E777"/>
  <c r="E776" s="1"/>
  <c r="F777"/>
  <c r="F776" s="1"/>
  <c r="G777"/>
  <c r="G776" s="1"/>
  <c r="H777"/>
  <c r="H776" s="1"/>
  <c r="I777"/>
  <c r="I776" s="1"/>
  <c r="J779"/>
  <c r="K779"/>
  <c r="L779"/>
  <c r="M779"/>
  <c r="N779"/>
  <c r="O779"/>
  <c r="D780"/>
  <c r="E780"/>
  <c r="F780"/>
  <c r="G780"/>
  <c r="H780"/>
  <c r="D781"/>
  <c r="E781"/>
  <c r="F781"/>
  <c r="G781"/>
  <c r="I781" s="1"/>
  <c r="H781"/>
  <c r="D782"/>
  <c r="E782"/>
  <c r="F782"/>
  <c r="G782"/>
  <c r="H782"/>
  <c r="D783"/>
  <c r="E783"/>
  <c r="F783"/>
  <c r="G783"/>
  <c r="H783"/>
  <c r="I783"/>
  <c r="D784"/>
  <c r="E784"/>
  <c r="F784"/>
  <c r="G784"/>
  <c r="H784"/>
  <c r="J786"/>
  <c r="K786"/>
  <c r="L786"/>
  <c r="M786"/>
  <c r="N786"/>
  <c r="O786"/>
  <c r="D787"/>
  <c r="E787"/>
  <c r="F787"/>
  <c r="G787"/>
  <c r="H787"/>
  <c r="D788"/>
  <c r="E788"/>
  <c r="F788"/>
  <c r="G788"/>
  <c r="H788"/>
  <c r="J791"/>
  <c r="J790" s="1"/>
  <c r="K791"/>
  <c r="K790" s="1"/>
  <c r="L791"/>
  <c r="L790" s="1"/>
  <c r="M791"/>
  <c r="M790" s="1"/>
  <c r="N791"/>
  <c r="N790" s="1"/>
  <c r="O791"/>
  <c r="O790" s="1"/>
  <c r="D792"/>
  <c r="E792"/>
  <c r="F792"/>
  <c r="G792"/>
  <c r="H792"/>
  <c r="D793"/>
  <c r="E793"/>
  <c r="F793"/>
  <c r="G793"/>
  <c r="H793"/>
  <c r="D794"/>
  <c r="E794"/>
  <c r="F794"/>
  <c r="G794"/>
  <c r="H794"/>
  <c r="I794"/>
  <c r="D795"/>
  <c r="E795"/>
  <c r="F795"/>
  <c r="G795"/>
  <c r="H795"/>
  <c r="D796"/>
  <c r="E796"/>
  <c r="F796"/>
  <c r="G796"/>
  <c r="H796"/>
  <c r="I796"/>
  <c r="D797"/>
  <c r="E797"/>
  <c r="F797"/>
  <c r="G797"/>
  <c r="H797"/>
  <c r="D798"/>
  <c r="E798"/>
  <c r="F798"/>
  <c r="G798"/>
  <c r="I798" s="1"/>
  <c r="H798"/>
  <c r="D799"/>
  <c r="E799"/>
  <c r="F799"/>
  <c r="G799"/>
  <c r="H799"/>
  <c r="D800"/>
  <c r="E800"/>
  <c r="F800"/>
  <c r="G800"/>
  <c r="H800"/>
  <c r="I800" s="1"/>
  <c r="D801"/>
  <c r="E801"/>
  <c r="F801"/>
  <c r="G801"/>
  <c r="H801"/>
  <c r="D802"/>
  <c r="E802"/>
  <c r="F802"/>
  <c r="G802"/>
  <c r="I802" s="1"/>
  <c r="H802"/>
  <c r="D803"/>
  <c r="E803"/>
  <c r="F803"/>
  <c r="G803"/>
  <c r="H803"/>
  <c r="D804"/>
  <c r="E804"/>
  <c r="F804"/>
  <c r="G804"/>
  <c r="H804"/>
  <c r="I804"/>
  <c r="D805"/>
  <c r="E805"/>
  <c r="F805"/>
  <c r="G805"/>
  <c r="H805"/>
  <c r="D806"/>
  <c r="E806"/>
  <c r="F806"/>
  <c r="I806" s="1"/>
  <c r="G806"/>
  <c r="H806"/>
  <c r="D807"/>
  <c r="E807"/>
  <c r="F807"/>
  <c r="G807"/>
  <c r="H807"/>
  <c r="D808"/>
  <c r="I808" s="1"/>
  <c r="E808"/>
  <c r="F808"/>
  <c r="G808"/>
  <c r="H808"/>
  <c r="D809"/>
  <c r="E809"/>
  <c r="F809"/>
  <c r="G809"/>
  <c r="H809"/>
  <c r="D810"/>
  <c r="E810"/>
  <c r="F810"/>
  <c r="G810"/>
  <c r="H810"/>
  <c r="I810" s="1"/>
  <c r="D811"/>
  <c r="E811"/>
  <c r="F811"/>
  <c r="G811"/>
  <c r="H811"/>
  <c r="D812"/>
  <c r="E812"/>
  <c r="F812"/>
  <c r="G812"/>
  <c r="H812"/>
  <c r="I812"/>
  <c r="D813"/>
  <c r="E813"/>
  <c r="F813"/>
  <c r="G813"/>
  <c r="H813"/>
  <c r="D814"/>
  <c r="I814" s="1"/>
  <c r="E814"/>
  <c r="G814"/>
  <c r="H814"/>
  <c r="D815"/>
  <c r="E815"/>
  <c r="F815"/>
  <c r="G815"/>
  <c r="H815"/>
  <c r="D816"/>
  <c r="I816" s="1"/>
  <c r="E816"/>
  <c r="F816"/>
  <c r="G816"/>
  <c r="H816"/>
  <c r="J818"/>
  <c r="K818"/>
  <c r="L818"/>
  <c r="M818"/>
  <c r="N818"/>
  <c r="O818"/>
  <c r="D819"/>
  <c r="E819"/>
  <c r="F819"/>
  <c r="G819"/>
  <c r="H819"/>
  <c r="O819"/>
  <c r="D820"/>
  <c r="E820"/>
  <c r="F820"/>
  <c r="G820"/>
  <c r="H820"/>
  <c r="D821"/>
  <c r="E821"/>
  <c r="F821"/>
  <c r="G821"/>
  <c r="H821"/>
  <c r="D822"/>
  <c r="E822"/>
  <c r="F822"/>
  <c r="G822"/>
  <c r="H822"/>
  <c r="D823"/>
  <c r="E823"/>
  <c r="F823"/>
  <c r="I823" s="1"/>
  <c r="G823"/>
  <c r="H823"/>
  <c r="D824"/>
  <c r="E824"/>
  <c r="F824"/>
  <c r="G824"/>
  <c r="H824"/>
  <c r="D825"/>
  <c r="E825"/>
  <c r="F825"/>
  <c r="G825"/>
  <c r="H825"/>
  <c r="D826"/>
  <c r="E826"/>
  <c r="F826"/>
  <c r="G826"/>
  <c r="H826"/>
  <c r="O826"/>
  <c r="D827"/>
  <c r="E827"/>
  <c r="F827"/>
  <c r="G827"/>
  <c r="H827"/>
  <c r="I827"/>
  <c r="D828"/>
  <c r="E828"/>
  <c r="F828"/>
  <c r="G828"/>
  <c r="H828"/>
  <c r="D829"/>
  <c r="E829"/>
  <c r="F829"/>
  <c r="I829" s="1"/>
  <c r="G829"/>
  <c r="H829"/>
  <c r="D830"/>
  <c r="E830"/>
  <c r="F830"/>
  <c r="G830"/>
  <c r="H830"/>
  <c r="D831"/>
  <c r="I831" s="1"/>
  <c r="E831"/>
  <c r="F831"/>
  <c r="G831"/>
  <c r="H831"/>
  <c r="D832"/>
  <c r="E832"/>
  <c r="F832"/>
  <c r="G832"/>
  <c r="H832"/>
  <c r="D833"/>
  <c r="I833" s="1"/>
  <c r="E833"/>
  <c r="F833"/>
  <c r="G833"/>
  <c r="H833"/>
  <c r="D834"/>
  <c r="E834"/>
  <c r="F834"/>
  <c r="G834"/>
  <c r="H834"/>
  <c r="D835"/>
  <c r="E835"/>
  <c r="F835"/>
  <c r="G835"/>
  <c r="H835"/>
  <c r="I835"/>
  <c r="D836"/>
  <c r="E836"/>
  <c r="F836"/>
  <c r="G836"/>
  <c r="H836"/>
  <c r="D837"/>
  <c r="I837" s="1"/>
  <c r="E837"/>
  <c r="F837"/>
  <c r="G837"/>
  <c r="H837"/>
  <c r="D838"/>
  <c r="E838"/>
  <c r="F838"/>
  <c r="G838"/>
  <c r="H838"/>
  <c r="D839"/>
  <c r="E839"/>
  <c r="F839"/>
  <c r="G839"/>
  <c r="I839" s="1"/>
  <c r="H839"/>
  <c r="D840"/>
  <c r="E840"/>
  <c r="F840"/>
  <c r="G840"/>
  <c r="H840"/>
  <c r="D841"/>
  <c r="I841" s="1"/>
  <c r="E841"/>
  <c r="F841"/>
  <c r="G841"/>
  <c r="H841"/>
  <c r="D842"/>
  <c r="E842"/>
  <c r="F842"/>
  <c r="G842"/>
  <c r="H842"/>
  <c r="D843"/>
  <c r="E843"/>
  <c r="F843"/>
  <c r="G843"/>
  <c r="H843"/>
  <c r="I843"/>
  <c r="D844"/>
  <c r="E844"/>
  <c r="F844"/>
  <c r="G844"/>
  <c r="H844"/>
  <c r="D845"/>
  <c r="I845" s="1"/>
  <c r="E845"/>
  <c r="F845"/>
  <c r="G845"/>
  <c r="H845"/>
  <c r="D846"/>
  <c r="E846"/>
  <c r="F846"/>
  <c r="G846"/>
  <c r="H846"/>
  <c r="D847"/>
  <c r="I847" s="1"/>
  <c r="E847"/>
  <c r="F847"/>
  <c r="G847"/>
  <c r="H847"/>
  <c r="D848"/>
  <c r="E848"/>
  <c r="F848"/>
  <c r="I848" s="1"/>
  <c r="G848"/>
  <c r="H848"/>
  <c r="D849"/>
  <c r="E849"/>
  <c r="F849"/>
  <c r="G849"/>
  <c r="H849"/>
  <c r="I849"/>
  <c r="D850"/>
  <c r="E850"/>
  <c r="F850"/>
  <c r="G850"/>
  <c r="H850"/>
  <c r="D851"/>
  <c r="E851"/>
  <c r="F851"/>
  <c r="G851"/>
  <c r="H851"/>
  <c r="I851"/>
  <c r="D852"/>
  <c r="E852"/>
  <c r="F852"/>
  <c r="G852"/>
  <c r="H852"/>
  <c r="D853"/>
  <c r="I853" s="1"/>
  <c r="E853"/>
  <c r="F853"/>
  <c r="G853"/>
  <c r="H853"/>
  <c r="J856"/>
  <c r="K856"/>
  <c r="L856"/>
  <c r="M856"/>
  <c r="N856"/>
  <c r="O856"/>
  <c r="D857"/>
  <c r="D856" s="1"/>
  <c r="E857"/>
  <c r="E856" s="1"/>
  <c r="F857"/>
  <c r="F856" s="1"/>
  <c r="G857"/>
  <c r="G856" s="1"/>
  <c r="H857"/>
  <c r="H856" s="1"/>
  <c r="D860"/>
  <c r="E860"/>
  <c r="F860"/>
  <c r="G860"/>
  <c r="H860"/>
  <c r="I860"/>
  <c r="D861"/>
  <c r="E861"/>
  <c r="F861"/>
  <c r="G861"/>
  <c r="H861"/>
  <c r="D862"/>
  <c r="E862"/>
  <c r="F862"/>
  <c r="I862" s="1"/>
  <c r="G862"/>
  <c r="H862"/>
  <c r="D863"/>
  <c r="E863"/>
  <c r="F863"/>
  <c r="G863"/>
  <c r="H863"/>
  <c r="J864"/>
  <c r="K864"/>
  <c r="L864"/>
  <c r="M864"/>
  <c r="N864"/>
  <c r="O864"/>
  <c r="O859" s="1"/>
  <c r="D865"/>
  <c r="E865"/>
  <c r="F865"/>
  <c r="G865"/>
  <c r="H865"/>
  <c r="I865"/>
  <c r="D866"/>
  <c r="E866"/>
  <c r="F866"/>
  <c r="G866"/>
  <c r="H866"/>
  <c r="D867"/>
  <c r="E867"/>
  <c r="F867"/>
  <c r="G867"/>
  <c r="I867" s="1"/>
  <c r="H867"/>
  <c r="D868"/>
  <c r="E868"/>
  <c r="F868"/>
  <c r="G868"/>
  <c r="H868"/>
  <c r="J869"/>
  <c r="K869"/>
  <c r="L869"/>
  <c r="M869"/>
  <c r="N869"/>
  <c r="O869"/>
  <c r="D870"/>
  <c r="E870"/>
  <c r="F870"/>
  <c r="G870"/>
  <c r="H870"/>
  <c r="D871"/>
  <c r="E871"/>
  <c r="F871"/>
  <c r="I871" s="1"/>
  <c r="G871"/>
  <c r="H871"/>
  <c r="D872"/>
  <c r="E872"/>
  <c r="F872"/>
  <c r="G872"/>
  <c r="H872"/>
  <c r="I872"/>
  <c r="D873"/>
  <c r="E873"/>
  <c r="F873"/>
  <c r="G873"/>
  <c r="H873"/>
  <c r="D874"/>
  <c r="E874"/>
  <c r="F874"/>
  <c r="I874" s="1"/>
  <c r="G874"/>
  <c r="H874"/>
  <c r="D875"/>
  <c r="E875"/>
  <c r="F875"/>
  <c r="G875"/>
  <c r="H875"/>
  <c r="D876"/>
  <c r="E876"/>
  <c r="F876"/>
  <c r="G876"/>
  <c r="H876"/>
  <c r="I876"/>
  <c r="J878"/>
  <c r="K878"/>
  <c r="L878"/>
  <c r="M878"/>
  <c r="N878"/>
  <c r="O878"/>
  <c r="D879"/>
  <c r="D878" s="1"/>
  <c r="E879"/>
  <c r="E878" s="1"/>
  <c r="F879"/>
  <c r="F878" s="1"/>
  <c r="G879"/>
  <c r="G878" s="1"/>
  <c r="H879"/>
  <c r="H878" s="1"/>
  <c r="J881"/>
  <c r="K881"/>
  <c r="L881"/>
  <c r="M881"/>
  <c r="N881"/>
  <c r="O881"/>
  <c r="D882"/>
  <c r="D881" s="1"/>
  <c r="E882"/>
  <c r="E881" s="1"/>
  <c r="F882"/>
  <c r="F881" s="1"/>
  <c r="G882"/>
  <c r="G881" s="1"/>
  <c r="H882"/>
  <c r="H881" s="1"/>
  <c r="J884"/>
  <c r="K884"/>
  <c r="L884"/>
  <c r="M884"/>
  <c r="N884"/>
  <c r="O884"/>
  <c r="D885"/>
  <c r="D884" s="1"/>
  <c r="E885"/>
  <c r="E884" s="1"/>
  <c r="F885"/>
  <c r="F884" s="1"/>
  <c r="G885"/>
  <c r="G884" s="1"/>
  <c r="H885"/>
  <c r="H884" s="1"/>
  <c r="J887"/>
  <c r="K887"/>
  <c r="L887"/>
  <c r="M887"/>
  <c r="N887"/>
  <c r="O887"/>
  <c r="D888"/>
  <c r="E888"/>
  <c r="F888"/>
  <c r="G888"/>
  <c r="H888"/>
  <c r="I888"/>
  <c r="D889"/>
  <c r="E889"/>
  <c r="F889"/>
  <c r="G889"/>
  <c r="H889"/>
  <c r="D890"/>
  <c r="E890"/>
  <c r="F890"/>
  <c r="I890" s="1"/>
  <c r="G890"/>
  <c r="H890"/>
  <c r="D891"/>
  <c r="E891"/>
  <c r="F891"/>
  <c r="G891"/>
  <c r="H891"/>
  <c r="D892"/>
  <c r="I892" s="1"/>
  <c r="E892"/>
  <c r="F892"/>
  <c r="G892"/>
  <c r="H892"/>
  <c r="D893"/>
  <c r="E893"/>
  <c r="F893"/>
  <c r="G893"/>
  <c r="I893" s="1"/>
  <c r="H893"/>
  <c r="D894"/>
  <c r="E894"/>
  <c r="F894"/>
  <c r="I894" s="1"/>
  <c r="G894"/>
  <c r="H894"/>
  <c r="D895"/>
  <c r="E895"/>
  <c r="F895"/>
  <c r="G895"/>
  <c r="H895"/>
  <c r="D898"/>
  <c r="E898"/>
  <c r="F898"/>
  <c r="G898"/>
  <c r="H898"/>
  <c r="I898" s="1"/>
  <c r="J898"/>
  <c r="K898"/>
  <c r="L898"/>
  <c r="M898"/>
  <c r="N898"/>
  <c r="D899"/>
  <c r="E899"/>
  <c r="F899"/>
  <c r="I899" s="1"/>
  <c r="G899"/>
  <c r="H899"/>
  <c r="J899"/>
  <c r="K899"/>
  <c r="L899"/>
  <c r="M899"/>
  <c r="N899"/>
  <c r="D900"/>
  <c r="E900"/>
  <c r="F900"/>
  <c r="I900" s="1"/>
  <c r="G900"/>
  <c r="H900"/>
  <c r="J900"/>
  <c r="K900"/>
  <c r="L900"/>
  <c r="M900"/>
  <c r="N900"/>
  <c r="D901"/>
  <c r="E901"/>
  <c r="F901"/>
  <c r="G901"/>
  <c r="H901"/>
  <c r="J901"/>
  <c r="K901"/>
  <c r="L901"/>
  <c r="M901"/>
  <c r="N901"/>
  <c r="D902"/>
  <c r="E902"/>
  <c r="F902"/>
  <c r="G902"/>
  <c r="H902"/>
  <c r="J902"/>
  <c r="K902"/>
  <c r="L902"/>
  <c r="M902"/>
  <c r="N902"/>
  <c r="D903"/>
  <c r="E903"/>
  <c r="F903"/>
  <c r="G903"/>
  <c r="H903"/>
  <c r="J903"/>
  <c r="K903"/>
  <c r="L903"/>
  <c r="M903"/>
  <c r="N903"/>
  <c r="D904"/>
  <c r="E904"/>
  <c r="F904"/>
  <c r="I904" s="1"/>
  <c r="G904"/>
  <c r="H904"/>
  <c r="J904"/>
  <c r="K904"/>
  <c r="L904"/>
  <c r="M904"/>
  <c r="N904"/>
  <c r="D907"/>
  <c r="E907"/>
  <c r="F907"/>
  <c r="G907"/>
  <c r="H907"/>
  <c r="J907"/>
  <c r="K907"/>
  <c r="L907"/>
  <c r="M907"/>
  <c r="N907"/>
  <c r="D908"/>
  <c r="E908"/>
  <c r="F908"/>
  <c r="G908"/>
  <c r="I908" s="1"/>
  <c r="H908"/>
  <c r="J908"/>
  <c r="K908"/>
  <c r="L908"/>
  <c r="M908"/>
  <c r="N908"/>
  <c r="D909"/>
  <c r="E909"/>
  <c r="G909"/>
  <c r="H909"/>
  <c r="J909"/>
  <c r="K909"/>
  <c r="L909"/>
  <c r="M909"/>
  <c r="N909"/>
  <c r="D910"/>
  <c r="E910"/>
  <c r="F910"/>
  <c r="G910"/>
  <c r="H910"/>
  <c r="J910"/>
  <c r="K910"/>
  <c r="L910"/>
  <c r="M910"/>
  <c r="N910"/>
  <c r="D911"/>
  <c r="E911"/>
  <c r="F911"/>
  <c r="G911"/>
  <c r="H911"/>
  <c r="I911"/>
  <c r="J911"/>
  <c r="K911"/>
  <c r="L911"/>
  <c r="M911"/>
  <c r="N911"/>
  <c r="D912"/>
  <c r="E912"/>
  <c r="F912"/>
  <c r="G912"/>
  <c r="H912"/>
  <c r="J912"/>
  <c r="K912"/>
  <c r="L912"/>
  <c r="M912"/>
  <c r="N912"/>
  <c r="D913"/>
  <c r="E913"/>
  <c r="F913"/>
  <c r="G913"/>
  <c r="H913"/>
  <c r="J913"/>
  <c r="K913"/>
  <c r="L913"/>
  <c r="M913"/>
  <c r="N913"/>
  <c r="D914"/>
  <c r="E914"/>
  <c r="F914"/>
  <c r="G914"/>
  <c r="H914"/>
  <c r="J914"/>
  <c r="K914"/>
  <c r="L914"/>
  <c r="M914"/>
  <c r="N914"/>
  <c r="J916"/>
  <c r="K916"/>
  <c r="L916"/>
  <c r="M916"/>
  <c r="N916"/>
  <c r="O916"/>
  <c r="D917"/>
  <c r="E917"/>
  <c r="F917"/>
  <c r="G917"/>
  <c r="H917"/>
  <c r="I917"/>
  <c r="D918"/>
  <c r="E918"/>
  <c r="F918"/>
  <c r="G918"/>
  <c r="H918"/>
  <c r="D919"/>
  <c r="E919"/>
  <c r="F919"/>
  <c r="G919"/>
  <c r="H919"/>
  <c r="D920"/>
  <c r="E920"/>
  <c r="F920"/>
  <c r="G920"/>
  <c r="H920"/>
  <c r="D921"/>
  <c r="E921"/>
  <c r="F921"/>
  <c r="G921"/>
  <c r="H921"/>
  <c r="D922"/>
  <c r="E922"/>
  <c r="F922"/>
  <c r="G922"/>
  <c r="H922"/>
  <c r="D923"/>
  <c r="E923"/>
  <c r="F923"/>
  <c r="G923"/>
  <c r="H923"/>
  <c r="D924"/>
  <c r="E924"/>
  <c r="F924"/>
  <c r="I924" s="1"/>
  <c r="G924"/>
  <c r="H924"/>
  <c r="D925"/>
  <c r="E925"/>
  <c r="F925"/>
  <c r="G925"/>
  <c r="H925"/>
  <c r="D926"/>
  <c r="E926"/>
  <c r="F926"/>
  <c r="G926"/>
  <c r="H926"/>
  <c r="D927"/>
  <c r="E927"/>
  <c r="F927"/>
  <c r="G927"/>
  <c r="H927"/>
  <c r="D928"/>
  <c r="E928"/>
  <c r="F928"/>
  <c r="G928"/>
  <c r="H928"/>
  <c r="D929"/>
  <c r="E929"/>
  <c r="F929"/>
  <c r="G929"/>
  <c r="H929"/>
  <c r="I929" s="1"/>
  <c r="D930"/>
  <c r="E930"/>
  <c r="F930"/>
  <c r="G930"/>
  <c r="H930"/>
  <c r="D931"/>
  <c r="E931"/>
  <c r="F931"/>
  <c r="G931"/>
  <c r="H931"/>
  <c r="D932"/>
  <c r="E932"/>
  <c r="F932"/>
  <c r="G932"/>
  <c r="H932"/>
  <c r="D933"/>
  <c r="E933"/>
  <c r="F933"/>
  <c r="G933"/>
  <c r="H933"/>
  <c r="D934"/>
  <c r="E934"/>
  <c r="F934"/>
  <c r="G934"/>
  <c r="H934"/>
  <c r="D935"/>
  <c r="E935"/>
  <c r="F935"/>
  <c r="G935"/>
  <c r="H935"/>
  <c r="D936"/>
  <c r="E936"/>
  <c r="F936"/>
  <c r="G936"/>
  <c r="H936"/>
  <c r="D937"/>
  <c r="E937"/>
  <c r="F937"/>
  <c r="G937"/>
  <c r="H937"/>
  <c r="D938"/>
  <c r="E938"/>
  <c r="F938"/>
  <c r="G938"/>
  <c r="H938"/>
  <c r="D939"/>
  <c r="E939"/>
  <c r="F939"/>
  <c r="G939"/>
  <c r="H939"/>
  <c r="D940"/>
  <c r="E940"/>
  <c r="F940"/>
  <c r="G940"/>
  <c r="H940"/>
  <c r="D941"/>
  <c r="E941"/>
  <c r="F941"/>
  <c r="G941"/>
  <c r="H941"/>
  <c r="I941"/>
  <c r="D942"/>
  <c r="E942"/>
  <c r="F942"/>
  <c r="G942"/>
  <c r="H942"/>
  <c r="D943"/>
  <c r="E943"/>
  <c r="F943"/>
  <c r="I943" s="1"/>
  <c r="G943"/>
  <c r="H943"/>
  <c r="D944"/>
  <c r="E944"/>
  <c r="F944"/>
  <c r="G944"/>
  <c r="H944"/>
  <c r="D945"/>
  <c r="E945"/>
  <c r="F945"/>
  <c r="G945"/>
  <c r="H945"/>
  <c r="I945" s="1"/>
  <c r="D946"/>
  <c r="E946"/>
  <c r="F946"/>
  <c r="G946"/>
  <c r="H946"/>
  <c r="J948"/>
  <c r="K948"/>
  <c r="L948"/>
  <c r="M948"/>
  <c r="N948"/>
  <c r="O948"/>
  <c r="D949"/>
  <c r="D948" s="1"/>
  <c r="E949"/>
  <c r="F949"/>
  <c r="G949"/>
  <c r="H949"/>
  <c r="I949" s="1"/>
  <c r="D950"/>
  <c r="E950"/>
  <c r="F950"/>
  <c r="G950"/>
  <c r="H950"/>
  <c r="J952"/>
  <c r="K952"/>
  <c r="L952"/>
  <c r="M952"/>
  <c r="N952"/>
  <c r="O952"/>
  <c r="D953"/>
  <c r="D952" s="1"/>
  <c r="E953"/>
  <c r="E952" s="1"/>
  <c r="F953"/>
  <c r="F952" s="1"/>
  <c r="G953"/>
  <c r="G952" s="1"/>
  <c r="H953"/>
  <c r="I953" s="1"/>
  <c r="I952" s="1"/>
  <c r="D957"/>
  <c r="E957"/>
  <c r="F957"/>
  <c r="G957"/>
  <c r="I957" s="1"/>
  <c r="H957"/>
  <c r="J957"/>
  <c r="K957"/>
  <c r="L957"/>
  <c r="M957"/>
  <c r="N957"/>
  <c r="D958"/>
  <c r="E958"/>
  <c r="F958"/>
  <c r="G958"/>
  <c r="H958"/>
  <c r="J958"/>
  <c r="K958"/>
  <c r="L958"/>
  <c r="M958"/>
  <c r="N958"/>
  <c r="D959"/>
  <c r="E959"/>
  <c r="F959"/>
  <c r="I959" s="1"/>
  <c r="G959"/>
  <c r="H959"/>
  <c r="J959"/>
  <c r="K959"/>
  <c r="L959"/>
  <c r="M959"/>
  <c r="N959"/>
  <c r="D960"/>
  <c r="E960"/>
  <c r="F960"/>
  <c r="G960"/>
  <c r="H960"/>
  <c r="J960"/>
  <c r="K960"/>
  <c r="L960"/>
  <c r="M960"/>
  <c r="N960"/>
  <c r="D961"/>
  <c r="E961"/>
  <c r="F961"/>
  <c r="G961"/>
  <c r="H961"/>
  <c r="J961"/>
  <c r="K961"/>
  <c r="L961"/>
  <c r="M961"/>
  <c r="N961"/>
  <c r="D962"/>
  <c r="E962"/>
  <c r="F962"/>
  <c r="G962"/>
  <c r="H962"/>
  <c r="J962"/>
  <c r="K962"/>
  <c r="L962"/>
  <c r="M962"/>
  <c r="N962"/>
  <c r="D963"/>
  <c r="E963"/>
  <c r="F963"/>
  <c r="G963"/>
  <c r="H963"/>
  <c r="I963"/>
  <c r="J963"/>
  <c r="K963"/>
  <c r="L963"/>
  <c r="M963"/>
  <c r="N963"/>
  <c r="D964"/>
  <c r="E964"/>
  <c r="F964"/>
  <c r="I964" s="1"/>
  <c r="G964"/>
  <c r="H964"/>
  <c r="J964"/>
  <c r="K964"/>
  <c r="L964"/>
  <c r="M964"/>
  <c r="N964"/>
  <c r="D965"/>
  <c r="E965"/>
  <c r="F965"/>
  <c r="G965"/>
  <c r="H965"/>
  <c r="J965"/>
  <c r="K965"/>
  <c r="L965"/>
  <c r="M965"/>
  <c r="N965"/>
  <c r="D966"/>
  <c r="E966"/>
  <c r="F966"/>
  <c r="G966"/>
  <c r="H966"/>
  <c r="J966"/>
  <c r="K966"/>
  <c r="L966"/>
  <c r="M966"/>
  <c r="N966"/>
  <c r="D967"/>
  <c r="I967" s="1"/>
  <c r="E967"/>
  <c r="F967"/>
  <c r="G967"/>
  <c r="H967"/>
  <c r="J967"/>
  <c r="K967"/>
  <c r="L967"/>
  <c r="M967"/>
  <c r="N967"/>
  <c r="D968"/>
  <c r="E968"/>
  <c r="F968"/>
  <c r="G968"/>
  <c r="H968"/>
  <c r="J968"/>
  <c r="K968"/>
  <c r="L968"/>
  <c r="M968"/>
  <c r="N968"/>
  <c r="D969"/>
  <c r="E969"/>
  <c r="F969"/>
  <c r="G969"/>
  <c r="I969" s="1"/>
  <c r="H969"/>
  <c r="J969"/>
  <c r="K969"/>
  <c r="L969"/>
  <c r="M969"/>
  <c r="N969"/>
  <c r="D970"/>
  <c r="E970"/>
  <c r="F970"/>
  <c r="G970"/>
  <c r="H970"/>
  <c r="J970"/>
  <c r="K970"/>
  <c r="L970"/>
  <c r="M970"/>
  <c r="N970"/>
  <c r="D971"/>
  <c r="I971" s="1"/>
  <c r="E971"/>
  <c r="F971"/>
  <c r="G971"/>
  <c r="H971"/>
  <c r="J971"/>
  <c r="K971"/>
  <c r="L971"/>
  <c r="M971"/>
  <c r="N971"/>
  <c r="D972"/>
  <c r="E972"/>
  <c r="F972"/>
  <c r="G972"/>
  <c r="H972"/>
  <c r="J972"/>
  <c r="K972"/>
  <c r="L972"/>
  <c r="M972"/>
  <c r="N972"/>
  <c r="D973"/>
  <c r="E973"/>
  <c r="F973"/>
  <c r="G973"/>
  <c r="H973"/>
  <c r="J973"/>
  <c r="K973"/>
  <c r="L973"/>
  <c r="M973"/>
  <c r="N973"/>
  <c r="D974"/>
  <c r="E974"/>
  <c r="F974"/>
  <c r="G974"/>
  <c r="H974"/>
  <c r="I974" s="1"/>
  <c r="J974"/>
  <c r="K974"/>
  <c r="L974"/>
  <c r="M974"/>
  <c r="N974"/>
  <c r="D975"/>
  <c r="I975" s="1"/>
  <c r="E975"/>
  <c r="F975"/>
  <c r="G975"/>
  <c r="H975"/>
  <c r="J975"/>
  <c r="K975"/>
  <c r="L975"/>
  <c r="M975"/>
  <c r="N975"/>
  <c r="D976"/>
  <c r="E976"/>
  <c r="F976"/>
  <c r="G976"/>
  <c r="H976"/>
  <c r="J976"/>
  <c r="K976"/>
  <c r="L976"/>
  <c r="M976"/>
  <c r="N976"/>
  <c r="D977"/>
  <c r="E977"/>
  <c r="F977"/>
  <c r="G977"/>
  <c r="H977"/>
  <c r="J977"/>
  <c r="K977"/>
  <c r="L977"/>
  <c r="M977"/>
  <c r="N977"/>
  <c r="D978"/>
  <c r="I978" s="1"/>
  <c r="E978"/>
  <c r="F978"/>
  <c r="G978"/>
  <c r="H978"/>
  <c r="J978"/>
  <c r="K978"/>
  <c r="L978"/>
  <c r="M978"/>
  <c r="N978"/>
  <c r="D979"/>
  <c r="E979"/>
  <c r="F979"/>
  <c r="G979"/>
  <c r="H979"/>
  <c r="J979"/>
  <c r="K979"/>
  <c r="L979"/>
  <c r="M979"/>
  <c r="N979"/>
  <c r="D980"/>
  <c r="E980"/>
  <c r="F980"/>
  <c r="G980"/>
  <c r="H980"/>
  <c r="J980"/>
  <c r="K980"/>
  <c r="L980"/>
  <c r="M980"/>
  <c r="N980"/>
  <c r="D981"/>
  <c r="E981"/>
  <c r="F981"/>
  <c r="G981"/>
  <c r="H981"/>
  <c r="J981"/>
  <c r="K981"/>
  <c r="L981"/>
  <c r="M981"/>
  <c r="N981"/>
  <c r="D982"/>
  <c r="I982" s="1"/>
  <c r="E982"/>
  <c r="F982"/>
  <c r="G982"/>
  <c r="H982"/>
  <c r="J982"/>
  <c r="K982"/>
  <c r="L982"/>
  <c r="M982"/>
  <c r="N982"/>
  <c r="D983"/>
  <c r="E983"/>
  <c r="F983"/>
  <c r="G983"/>
  <c r="H983"/>
  <c r="J983"/>
  <c r="K983"/>
  <c r="L983"/>
  <c r="M983"/>
  <c r="N983"/>
  <c r="D984"/>
  <c r="E984"/>
  <c r="F984"/>
  <c r="G984"/>
  <c r="H984"/>
  <c r="J984"/>
  <c r="K984"/>
  <c r="L984"/>
  <c r="M984"/>
  <c r="N984"/>
  <c r="D985"/>
  <c r="E985"/>
  <c r="F985"/>
  <c r="G985"/>
  <c r="H985"/>
  <c r="J985"/>
  <c r="K985"/>
  <c r="L985"/>
  <c r="M985"/>
  <c r="N985"/>
  <c r="D986"/>
  <c r="E986"/>
  <c r="F986"/>
  <c r="G986"/>
  <c r="H986"/>
  <c r="I986"/>
  <c r="J986"/>
  <c r="K986"/>
  <c r="L986"/>
  <c r="M986"/>
  <c r="N986"/>
  <c r="D987"/>
  <c r="E987"/>
  <c r="F987"/>
  <c r="I987" s="1"/>
  <c r="G987"/>
  <c r="H987"/>
  <c r="J987"/>
  <c r="K987"/>
  <c r="L987"/>
  <c r="M987"/>
  <c r="N987"/>
  <c r="D988"/>
  <c r="E988"/>
  <c r="F988"/>
  <c r="G988"/>
  <c r="H988"/>
  <c r="J988"/>
  <c r="K988"/>
  <c r="L988"/>
  <c r="M988"/>
  <c r="N988"/>
  <c r="D989"/>
  <c r="E989"/>
  <c r="F989"/>
  <c r="G989"/>
  <c r="H989"/>
  <c r="J989"/>
  <c r="K989"/>
  <c r="L989"/>
  <c r="M989"/>
  <c r="N989"/>
  <c r="D990"/>
  <c r="I990" s="1"/>
  <c r="E990"/>
  <c r="F990"/>
  <c r="G990"/>
  <c r="H990"/>
  <c r="J990"/>
  <c r="K990"/>
  <c r="L990"/>
  <c r="M990"/>
  <c r="N990"/>
  <c r="D991"/>
  <c r="E991"/>
  <c r="F991"/>
  <c r="G991"/>
  <c r="H991"/>
  <c r="J991"/>
  <c r="K991"/>
  <c r="L991"/>
  <c r="M991"/>
  <c r="N991"/>
  <c r="D992"/>
  <c r="E992"/>
  <c r="F992"/>
  <c r="G992"/>
  <c r="H992"/>
  <c r="J992"/>
  <c r="K992"/>
  <c r="L992"/>
  <c r="M992"/>
  <c r="N992"/>
  <c r="D993"/>
  <c r="E993"/>
  <c r="F993"/>
  <c r="G993"/>
  <c r="H993"/>
  <c r="J993"/>
  <c r="K993"/>
  <c r="L993"/>
  <c r="M993"/>
  <c r="N993"/>
  <c r="D994"/>
  <c r="I994" s="1"/>
  <c r="E994"/>
  <c r="F994"/>
  <c r="G994"/>
  <c r="H994"/>
  <c r="J994"/>
  <c r="K994"/>
  <c r="L994"/>
  <c r="M994"/>
  <c r="N994"/>
  <c r="D995"/>
  <c r="E995"/>
  <c r="F995"/>
  <c r="G995"/>
  <c r="H995"/>
  <c r="J995"/>
  <c r="K995"/>
  <c r="L995"/>
  <c r="M995"/>
  <c r="N995"/>
  <c r="D996"/>
  <c r="E996"/>
  <c r="F996"/>
  <c r="I996" s="1"/>
  <c r="G996"/>
  <c r="H996"/>
  <c r="J996"/>
  <c r="K996"/>
  <c r="L996"/>
  <c r="M996"/>
  <c r="N996"/>
  <c r="D997"/>
  <c r="E997"/>
  <c r="F997"/>
  <c r="G997"/>
  <c r="H997"/>
  <c r="J997"/>
  <c r="K997"/>
  <c r="L997"/>
  <c r="M997"/>
  <c r="N997"/>
  <c r="D998"/>
  <c r="E998"/>
  <c r="F998"/>
  <c r="G998"/>
  <c r="H998"/>
  <c r="J998"/>
  <c r="K998"/>
  <c r="L998"/>
  <c r="M998"/>
  <c r="N998"/>
  <c r="D999"/>
  <c r="E999"/>
  <c r="F999"/>
  <c r="G999"/>
  <c r="H999"/>
  <c r="J999"/>
  <c r="K999"/>
  <c r="L999"/>
  <c r="M999"/>
  <c r="N999"/>
  <c r="D1000"/>
  <c r="I1000" s="1"/>
  <c r="E1000"/>
  <c r="F1000"/>
  <c r="G1000"/>
  <c r="H1000"/>
  <c r="J1000"/>
  <c r="K1000"/>
  <c r="L1000"/>
  <c r="M1000"/>
  <c r="N1000"/>
  <c r="D1001"/>
  <c r="E1001"/>
  <c r="F1001"/>
  <c r="G1001"/>
  <c r="H1001"/>
  <c r="J1001"/>
  <c r="K1001"/>
  <c r="L1001"/>
  <c r="M1001"/>
  <c r="N1001"/>
  <c r="D1002"/>
  <c r="E1002"/>
  <c r="F1002"/>
  <c r="G1002"/>
  <c r="H1002"/>
  <c r="J1002"/>
  <c r="K1002"/>
  <c r="L1002"/>
  <c r="M1002"/>
  <c r="N1002"/>
  <c r="D1003"/>
  <c r="E1003"/>
  <c r="F1003"/>
  <c r="G1003"/>
  <c r="H1003"/>
  <c r="J1003"/>
  <c r="K1003"/>
  <c r="L1003"/>
  <c r="M1003"/>
  <c r="N1003"/>
  <c r="D1004"/>
  <c r="E1004"/>
  <c r="F1004"/>
  <c r="G1004"/>
  <c r="H1004"/>
  <c r="I1004"/>
  <c r="J1004"/>
  <c r="K1004"/>
  <c r="L1004"/>
  <c r="M1004"/>
  <c r="N1004"/>
  <c r="D1005"/>
  <c r="E1005"/>
  <c r="F1005"/>
  <c r="I1005" s="1"/>
  <c r="G1005"/>
  <c r="H1005"/>
  <c r="J1005"/>
  <c r="K1005"/>
  <c r="L1005"/>
  <c r="M1005"/>
  <c r="N1005"/>
  <c r="D1006"/>
  <c r="E1006"/>
  <c r="F1006"/>
  <c r="G1006"/>
  <c r="H1006"/>
  <c r="J1006"/>
  <c r="K1006"/>
  <c r="L1006"/>
  <c r="M1006"/>
  <c r="N1006"/>
  <c r="D1007"/>
  <c r="E1007"/>
  <c r="F1007"/>
  <c r="G1007"/>
  <c r="H1007"/>
  <c r="J1007"/>
  <c r="K1007"/>
  <c r="L1007"/>
  <c r="M1007"/>
  <c r="N1007"/>
  <c r="D1008"/>
  <c r="I1008" s="1"/>
  <c r="E1008"/>
  <c r="F1008"/>
  <c r="G1008"/>
  <c r="H1008"/>
  <c r="J1008"/>
  <c r="K1008"/>
  <c r="L1008"/>
  <c r="M1008"/>
  <c r="N1008"/>
  <c r="D1009"/>
  <c r="E1009"/>
  <c r="F1009"/>
  <c r="G1009"/>
  <c r="H1009"/>
  <c r="J1009"/>
  <c r="K1009"/>
  <c r="L1009"/>
  <c r="M1009"/>
  <c r="N1009"/>
  <c r="J1012"/>
  <c r="J1011" s="1"/>
  <c r="K1012"/>
  <c r="K1011" s="1"/>
  <c r="L1012"/>
  <c r="L1011" s="1"/>
  <c r="M1012"/>
  <c r="M1011" s="1"/>
  <c r="N1012"/>
  <c r="N1011" s="1"/>
  <c r="O1012"/>
  <c r="O1011" s="1"/>
  <c r="D1013"/>
  <c r="E1013"/>
  <c r="E1012" s="1"/>
  <c r="F1013"/>
  <c r="F1012" s="1"/>
  <c r="G1013"/>
  <c r="H1013"/>
  <c r="D1014"/>
  <c r="I1014" s="1"/>
  <c r="E1014"/>
  <c r="F1014"/>
  <c r="G1014"/>
  <c r="H1014"/>
  <c r="D1015"/>
  <c r="E1015"/>
  <c r="F1015"/>
  <c r="G1015"/>
  <c r="H1015"/>
  <c r="D1016"/>
  <c r="E1016"/>
  <c r="F1016"/>
  <c r="G1016"/>
  <c r="H1016"/>
  <c r="I1016"/>
  <c r="D1017"/>
  <c r="E1017"/>
  <c r="F1017"/>
  <c r="G1017"/>
  <c r="H1017"/>
  <c r="D1018"/>
  <c r="E1018"/>
  <c r="F1018"/>
  <c r="I1018" s="1"/>
  <c r="G1018"/>
  <c r="H1018"/>
  <c r="D1019"/>
  <c r="E1019"/>
  <c r="F1019"/>
  <c r="G1019"/>
  <c r="H1019"/>
  <c r="D1020"/>
  <c r="I1020" s="1"/>
  <c r="E1020"/>
  <c r="F1020"/>
  <c r="G1020"/>
  <c r="H1020"/>
  <c r="J1022"/>
  <c r="K1022"/>
  <c r="L1022"/>
  <c r="M1022"/>
  <c r="N1022"/>
  <c r="O1022"/>
  <c r="D1023"/>
  <c r="E1023"/>
  <c r="F1023"/>
  <c r="G1023"/>
  <c r="H1023"/>
  <c r="D1024"/>
  <c r="E1024"/>
  <c r="F1024"/>
  <c r="G1024"/>
  <c r="H1024"/>
  <c r="D1025"/>
  <c r="E1025"/>
  <c r="F1025"/>
  <c r="G1025"/>
  <c r="H1025"/>
  <c r="D1026"/>
  <c r="E1026"/>
  <c r="F1026"/>
  <c r="G1026"/>
  <c r="H1026"/>
  <c r="D1027"/>
  <c r="E1027"/>
  <c r="F1027"/>
  <c r="G1027"/>
  <c r="H1027"/>
  <c r="D1028"/>
  <c r="E1028"/>
  <c r="F1028"/>
  <c r="I1028" s="1"/>
  <c r="G1028"/>
  <c r="H1028"/>
  <c r="D1029"/>
  <c r="E1029"/>
  <c r="F1029"/>
  <c r="G1029"/>
  <c r="H1029"/>
  <c r="D1030"/>
  <c r="E1030"/>
  <c r="F1030"/>
  <c r="G1030"/>
  <c r="H1030"/>
  <c r="D1031"/>
  <c r="E1031"/>
  <c r="F1031"/>
  <c r="G1031"/>
  <c r="H1031"/>
  <c r="D1032"/>
  <c r="E1032"/>
  <c r="F1032"/>
  <c r="G1032"/>
  <c r="H1032"/>
  <c r="D1033"/>
  <c r="E1033"/>
  <c r="F1033"/>
  <c r="G1033"/>
  <c r="H1033"/>
  <c r="D1034"/>
  <c r="E1034"/>
  <c r="F1034"/>
  <c r="G1034"/>
  <c r="H1034"/>
  <c r="D1035"/>
  <c r="E1035"/>
  <c r="F1035"/>
  <c r="G1035"/>
  <c r="H1035"/>
  <c r="D1036"/>
  <c r="E1036"/>
  <c r="F1036"/>
  <c r="G1036"/>
  <c r="H1036"/>
  <c r="D1037"/>
  <c r="E1037"/>
  <c r="F1037"/>
  <c r="G1037"/>
  <c r="H1037"/>
  <c r="D1038"/>
  <c r="E1038"/>
  <c r="F1038"/>
  <c r="G1038"/>
  <c r="H1038"/>
  <c r="D1039"/>
  <c r="E1039"/>
  <c r="F1039"/>
  <c r="G1039"/>
  <c r="H1039"/>
  <c r="D1040"/>
  <c r="E1040"/>
  <c r="F1040"/>
  <c r="G1040"/>
  <c r="H1040"/>
  <c r="D1041"/>
  <c r="E1041"/>
  <c r="F1041"/>
  <c r="G1041"/>
  <c r="H1041"/>
  <c r="D1042"/>
  <c r="E1042"/>
  <c r="F1042"/>
  <c r="G1042"/>
  <c r="H1042"/>
  <c r="D1043"/>
  <c r="E1043"/>
  <c r="F1043"/>
  <c r="G1043"/>
  <c r="H1043"/>
  <c r="D1044"/>
  <c r="E1044"/>
  <c r="F1044"/>
  <c r="G1044"/>
  <c r="H1044"/>
  <c r="D1045"/>
  <c r="E1045"/>
  <c r="F1045"/>
  <c r="G1045"/>
  <c r="H1045"/>
  <c r="J1047"/>
  <c r="K1047"/>
  <c r="L1047"/>
  <c r="M1047"/>
  <c r="N1047"/>
  <c r="O1047"/>
  <c r="D1048"/>
  <c r="E1048"/>
  <c r="F1048"/>
  <c r="G1048"/>
  <c r="H1048"/>
  <c r="D1049"/>
  <c r="E1049"/>
  <c r="F1049"/>
  <c r="G1049"/>
  <c r="H1049"/>
  <c r="D1050"/>
  <c r="E1050"/>
  <c r="F1050"/>
  <c r="G1050"/>
  <c r="H1050"/>
  <c r="D1051"/>
  <c r="E1051"/>
  <c r="F1051"/>
  <c r="G1051"/>
  <c r="H1051"/>
  <c r="D1052"/>
  <c r="E1052"/>
  <c r="F1052"/>
  <c r="G1052"/>
  <c r="H1052"/>
  <c r="D1053"/>
  <c r="E1053"/>
  <c r="F1053"/>
  <c r="G1053"/>
  <c r="H1053"/>
  <c r="D1054"/>
  <c r="E1054"/>
  <c r="F1054"/>
  <c r="G1054"/>
  <c r="H1054"/>
  <c r="D1055"/>
  <c r="E1055"/>
  <c r="F1055"/>
  <c r="G1055"/>
  <c r="H1055"/>
  <c r="D1056"/>
  <c r="E1056"/>
  <c r="F1056"/>
  <c r="G1056"/>
  <c r="H1056"/>
  <c r="J1060"/>
  <c r="J1059" s="1"/>
  <c r="J1058" s="1"/>
  <c r="K1060"/>
  <c r="K1059" s="1"/>
  <c r="K1058" s="1"/>
  <c r="L1060"/>
  <c r="L1059" s="1"/>
  <c r="L1058" s="1"/>
  <c r="M1060"/>
  <c r="M1059" s="1"/>
  <c r="M1058" s="1"/>
  <c r="N1060"/>
  <c r="N1059" s="1"/>
  <c r="N1058" s="1"/>
  <c r="O1060"/>
  <c r="O1059" s="1"/>
  <c r="O1058" s="1"/>
  <c r="D1061"/>
  <c r="E1061"/>
  <c r="F1061"/>
  <c r="G1061"/>
  <c r="H1061"/>
  <c r="D1062"/>
  <c r="E1062"/>
  <c r="F1062"/>
  <c r="I1062" s="1"/>
  <c r="G1062"/>
  <c r="H1062"/>
  <c r="D1063"/>
  <c r="E1063"/>
  <c r="F1063"/>
  <c r="G1063"/>
  <c r="H1063"/>
  <c r="D1064"/>
  <c r="E1064"/>
  <c r="F1064"/>
  <c r="G1064"/>
  <c r="H1064"/>
  <c r="D1065"/>
  <c r="E1065"/>
  <c r="F1065"/>
  <c r="G1065"/>
  <c r="H1065"/>
  <c r="D1066"/>
  <c r="E1066"/>
  <c r="F1066"/>
  <c r="I1066" s="1"/>
  <c r="G1066"/>
  <c r="H1066"/>
  <c r="D1067"/>
  <c r="E1067"/>
  <c r="F1067"/>
  <c r="G1067"/>
  <c r="H1067"/>
  <c r="I1067" s="1"/>
  <c r="D1068"/>
  <c r="E1068"/>
  <c r="F1068"/>
  <c r="G1068"/>
  <c r="H1068"/>
  <c r="D1069"/>
  <c r="E1069"/>
  <c r="F1069"/>
  <c r="G1069"/>
  <c r="H1069"/>
  <c r="D1070"/>
  <c r="E1070"/>
  <c r="F1070"/>
  <c r="G1070"/>
  <c r="H1070"/>
  <c r="D1071"/>
  <c r="E1071"/>
  <c r="F1071"/>
  <c r="G1071"/>
  <c r="H1071"/>
  <c r="I1071" s="1"/>
  <c r="D1072"/>
  <c r="E1072"/>
  <c r="F1072"/>
  <c r="G1072"/>
  <c r="H1072"/>
  <c r="D1073"/>
  <c r="E1073"/>
  <c r="F1073"/>
  <c r="G1073"/>
  <c r="H1073"/>
  <c r="I1073" s="1"/>
  <c r="D1074"/>
  <c r="E1074"/>
  <c r="F1074"/>
  <c r="G1074"/>
  <c r="H1074"/>
  <c r="D1075"/>
  <c r="E1075"/>
  <c r="F1075"/>
  <c r="G1075"/>
  <c r="H1075"/>
  <c r="I1075" s="1"/>
  <c r="D1076"/>
  <c r="E1076"/>
  <c r="F1076"/>
  <c r="G1076"/>
  <c r="H1076"/>
  <c r="D1077"/>
  <c r="E1077"/>
  <c r="F1077"/>
  <c r="G1077"/>
  <c r="H1077"/>
  <c r="I1077" s="1"/>
  <c r="D1078"/>
  <c r="E1078"/>
  <c r="F1078"/>
  <c r="I1078" s="1"/>
  <c r="G1078"/>
  <c r="H1078"/>
  <c r="D1079"/>
  <c r="E1079"/>
  <c r="F1079"/>
  <c r="G1079"/>
  <c r="H1079"/>
  <c r="I1079" s="1"/>
  <c r="D1080"/>
  <c r="E1080"/>
  <c r="F1080"/>
  <c r="G1080"/>
  <c r="I1080" s="1"/>
  <c r="H1080"/>
  <c r="D1081"/>
  <c r="E1081"/>
  <c r="F1081"/>
  <c r="I1081" s="1"/>
  <c r="G1081"/>
  <c r="H1081"/>
  <c r="D1082"/>
  <c r="E1082"/>
  <c r="F1082"/>
  <c r="G1082"/>
  <c r="H1082"/>
  <c r="D1083"/>
  <c r="E1083"/>
  <c r="F1083"/>
  <c r="G1083"/>
  <c r="I1083" s="1"/>
  <c r="H1083"/>
  <c r="D1084"/>
  <c r="E1084"/>
  <c r="F1084"/>
  <c r="G1084"/>
  <c r="H1084"/>
  <c r="D1085"/>
  <c r="I1085" s="1"/>
  <c r="E1085"/>
  <c r="F1085"/>
  <c r="G1085"/>
  <c r="H1085"/>
  <c r="D1086"/>
  <c r="E1086"/>
  <c r="F1086"/>
  <c r="G1086"/>
  <c r="H1086"/>
  <c r="D1087"/>
  <c r="E1087"/>
  <c r="F1087"/>
  <c r="G1087"/>
  <c r="H1087"/>
  <c r="I1087"/>
  <c r="D1088"/>
  <c r="E1088"/>
  <c r="F1088"/>
  <c r="G1088"/>
  <c r="H1088"/>
  <c r="D1089"/>
  <c r="E1089"/>
  <c r="F1089"/>
  <c r="G1089"/>
  <c r="H1089"/>
  <c r="I1089" s="1"/>
  <c r="D1090"/>
  <c r="E1090"/>
  <c r="F1090"/>
  <c r="G1090"/>
  <c r="H1090"/>
  <c r="D1091"/>
  <c r="E1091"/>
  <c r="F1091"/>
  <c r="G1091"/>
  <c r="H1091"/>
  <c r="I1091" s="1"/>
  <c r="D1092"/>
  <c r="E1092"/>
  <c r="F1092"/>
  <c r="G1092"/>
  <c r="H1092"/>
  <c r="D1093"/>
  <c r="E1093"/>
  <c r="F1093"/>
  <c r="G1093"/>
  <c r="H1093"/>
  <c r="D1094"/>
  <c r="E1094"/>
  <c r="F1094"/>
  <c r="G1094"/>
  <c r="H1094"/>
  <c r="D1095"/>
  <c r="E1095"/>
  <c r="F1095"/>
  <c r="G1095"/>
  <c r="H1095"/>
  <c r="D1096"/>
  <c r="E1096"/>
  <c r="F1096"/>
  <c r="G1096"/>
  <c r="H1096"/>
  <c r="D1097"/>
  <c r="E1097"/>
  <c r="F1097"/>
  <c r="I1097" s="1"/>
  <c r="G1097"/>
  <c r="H1097"/>
  <c r="D1098"/>
  <c r="E1098"/>
  <c r="F1098"/>
  <c r="G1098"/>
  <c r="H1098"/>
  <c r="D1099"/>
  <c r="E1099"/>
  <c r="F1099"/>
  <c r="G1099"/>
  <c r="H1099"/>
  <c r="D1100"/>
  <c r="E1100"/>
  <c r="F1100"/>
  <c r="G1100"/>
  <c r="H1100"/>
  <c r="D1101"/>
  <c r="E1101"/>
  <c r="F1101"/>
  <c r="I1101" s="1"/>
  <c r="G1101"/>
  <c r="H1101"/>
  <c r="D1102"/>
  <c r="E1102"/>
  <c r="F1102"/>
  <c r="G1102"/>
  <c r="H1102"/>
  <c r="D1103"/>
  <c r="E1103"/>
  <c r="F1103"/>
  <c r="G1103"/>
  <c r="H1103"/>
  <c r="D1104"/>
  <c r="E1104"/>
  <c r="F1104"/>
  <c r="G1104"/>
  <c r="H1104"/>
  <c r="D1105"/>
  <c r="E1105"/>
  <c r="F1105"/>
  <c r="I1105" s="1"/>
  <c r="G1105"/>
  <c r="H1105"/>
  <c r="D1106"/>
  <c r="E1106"/>
  <c r="F1106"/>
  <c r="G1106"/>
  <c r="H1106"/>
  <c r="D1107"/>
  <c r="E1107"/>
  <c r="F1107"/>
  <c r="G1107"/>
  <c r="H1107"/>
  <c r="D1108"/>
  <c r="E1108"/>
  <c r="F1108"/>
  <c r="G1108"/>
  <c r="H1108"/>
  <c r="D1109"/>
  <c r="E1109"/>
  <c r="F1109"/>
  <c r="I1109" s="1"/>
  <c r="G1109"/>
  <c r="H1109"/>
  <c r="D1110"/>
  <c r="E1110"/>
  <c r="F1110"/>
  <c r="G1110"/>
  <c r="H1110"/>
  <c r="D1111"/>
  <c r="E1111"/>
  <c r="F1111"/>
  <c r="G1111"/>
  <c r="H1111"/>
  <c r="D1112"/>
  <c r="E1112"/>
  <c r="F1112"/>
  <c r="G1112"/>
  <c r="H1112"/>
  <c r="D1113"/>
  <c r="E1113"/>
  <c r="F1113"/>
  <c r="I1113" s="1"/>
  <c r="G1113"/>
  <c r="H1113"/>
  <c r="D1114"/>
  <c r="E1114"/>
  <c r="F1114"/>
  <c r="G1114"/>
  <c r="H1114"/>
  <c r="D1115"/>
  <c r="E1115"/>
  <c r="F1115"/>
  <c r="G1115"/>
  <c r="H1115"/>
  <c r="D1116"/>
  <c r="E1116"/>
  <c r="F1116"/>
  <c r="G1116"/>
  <c r="H1116"/>
  <c r="D1117"/>
  <c r="E1117"/>
  <c r="F1117"/>
  <c r="I1117" s="1"/>
  <c r="G1117"/>
  <c r="H1117"/>
  <c r="D1118"/>
  <c r="E1118"/>
  <c r="F1118"/>
  <c r="G1118"/>
  <c r="H1118"/>
  <c r="D1119"/>
  <c r="I1119" s="1"/>
  <c r="E1119"/>
  <c r="F1119"/>
  <c r="G1119"/>
  <c r="H1119"/>
  <c r="D1120"/>
  <c r="E1120"/>
  <c r="F1120"/>
  <c r="G1120"/>
  <c r="H1120"/>
  <c r="D1121"/>
  <c r="E1121"/>
  <c r="F1121"/>
  <c r="G1121"/>
  <c r="H1121"/>
  <c r="I1121"/>
  <c r="D1122"/>
  <c r="E1122"/>
  <c r="F1122"/>
  <c r="G1122"/>
  <c r="H1122"/>
  <c r="D1123"/>
  <c r="I1123" s="1"/>
  <c r="E1123"/>
  <c r="F1123"/>
  <c r="G1123"/>
  <c r="H1123"/>
  <c r="D1124"/>
  <c r="E1124"/>
  <c r="F1124"/>
  <c r="G1124"/>
  <c r="H1124"/>
  <c r="J1126"/>
  <c r="K1126"/>
  <c r="L1126"/>
  <c r="M1126"/>
  <c r="N1126"/>
  <c r="O1126"/>
  <c r="D1127"/>
  <c r="E1127"/>
  <c r="F1127"/>
  <c r="G1127"/>
  <c r="H1127"/>
  <c r="D1128"/>
  <c r="E1128"/>
  <c r="F1128"/>
  <c r="G1128"/>
  <c r="H1128"/>
  <c r="D1129"/>
  <c r="E1129"/>
  <c r="F1129"/>
  <c r="G1129"/>
  <c r="H1129"/>
  <c r="D1130"/>
  <c r="E1130"/>
  <c r="F1130"/>
  <c r="G1130"/>
  <c r="H1130"/>
  <c r="D1131"/>
  <c r="E1131"/>
  <c r="F1131"/>
  <c r="G1131"/>
  <c r="H1131"/>
  <c r="D1132"/>
  <c r="E1132"/>
  <c r="F1132"/>
  <c r="G1132"/>
  <c r="H1132"/>
  <c r="D1133"/>
  <c r="E1133"/>
  <c r="F1133"/>
  <c r="G1133"/>
  <c r="H1133"/>
  <c r="D1134"/>
  <c r="E1134"/>
  <c r="F1134"/>
  <c r="G1134"/>
  <c r="H1134"/>
  <c r="D1135"/>
  <c r="E1135"/>
  <c r="F1135"/>
  <c r="G1135"/>
  <c r="H1135"/>
  <c r="D1136"/>
  <c r="E1136"/>
  <c r="F1136"/>
  <c r="G1136"/>
  <c r="H1136"/>
  <c r="D1137"/>
  <c r="E1137"/>
  <c r="F1137"/>
  <c r="G1137"/>
  <c r="H1137"/>
  <c r="J1139"/>
  <c r="K1139"/>
  <c r="L1139"/>
  <c r="M1139"/>
  <c r="N1139"/>
  <c r="O1139"/>
  <c r="D1140"/>
  <c r="E1140"/>
  <c r="E1139" s="1"/>
  <c r="F1140"/>
  <c r="F1139" s="1"/>
  <c r="G1140"/>
  <c r="G1139" s="1"/>
  <c r="H1140"/>
  <c r="H1139" s="1"/>
  <c r="J1144"/>
  <c r="K1144"/>
  <c r="L1144"/>
  <c r="M1144"/>
  <c r="N1144"/>
  <c r="O1144"/>
  <c r="D1145"/>
  <c r="E1145"/>
  <c r="F1145"/>
  <c r="G1145"/>
  <c r="H1145"/>
  <c r="D1146"/>
  <c r="E1146"/>
  <c r="F1146"/>
  <c r="G1146"/>
  <c r="H1146"/>
  <c r="I1146" s="1"/>
  <c r="D1147"/>
  <c r="E1147"/>
  <c r="F1147"/>
  <c r="G1147"/>
  <c r="H1147"/>
  <c r="D1148"/>
  <c r="I1148" s="1"/>
  <c r="E1148"/>
  <c r="F1148"/>
  <c r="G1148"/>
  <c r="H1148"/>
  <c r="D1149"/>
  <c r="E1149"/>
  <c r="F1149"/>
  <c r="G1149"/>
  <c r="H1149"/>
  <c r="D1150"/>
  <c r="E1150"/>
  <c r="F1150"/>
  <c r="G1150"/>
  <c r="H1150"/>
  <c r="I1150"/>
  <c r="D1151"/>
  <c r="E1151"/>
  <c r="F1151"/>
  <c r="G1151"/>
  <c r="I1151" s="1"/>
  <c r="H1151"/>
  <c r="D1152"/>
  <c r="I1152" s="1"/>
  <c r="E1152"/>
  <c r="F1152"/>
  <c r="G1152"/>
  <c r="H1152"/>
  <c r="D1153"/>
  <c r="E1153"/>
  <c r="F1153"/>
  <c r="G1153"/>
  <c r="H1153"/>
  <c r="D1154"/>
  <c r="E1154"/>
  <c r="F1154"/>
  <c r="G1154"/>
  <c r="I1154" s="1"/>
  <c r="H1154"/>
  <c r="D1155"/>
  <c r="E1155"/>
  <c r="F1155"/>
  <c r="G1155"/>
  <c r="H1155"/>
  <c r="I1155"/>
  <c r="D1156"/>
  <c r="E1156"/>
  <c r="F1156"/>
  <c r="G1156"/>
  <c r="I1156" s="1"/>
  <c r="H1156"/>
  <c r="D1157"/>
  <c r="I1157" s="1"/>
  <c r="E1157"/>
  <c r="F1157"/>
  <c r="G1157"/>
  <c r="H1157"/>
  <c r="D1158"/>
  <c r="E1158"/>
  <c r="F1158"/>
  <c r="G1158"/>
  <c r="H1158"/>
  <c r="D1159"/>
  <c r="E1159"/>
  <c r="F1159"/>
  <c r="G1159"/>
  <c r="I1159" s="1"/>
  <c r="H1159"/>
  <c r="D1160"/>
  <c r="E1160"/>
  <c r="F1160"/>
  <c r="G1160"/>
  <c r="H1160"/>
  <c r="D1161"/>
  <c r="E1161"/>
  <c r="F1161"/>
  <c r="G1161"/>
  <c r="H1161"/>
  <c r="D1162"/>
  <c r="E1162"/>
  <c r="F1162"/>
  <c r="G1162"/>
  <c r="H1162"/>
  <c r="D1163"/>
  <c r="E1163"/>
  <c r="F1163"/>
  <c r="I1163" s="1"/>
  <c r="G1163"/>
  <c r="H1163"/>
  <c r="D1164"/>
  <c r="E1164"/>
  <c r="F1164"/>
  <c r="G1164"/>
  <c r="H1164"/>
  <c r="D1165"/>
  <c r="E1165"/>
  <c r="F1165"/>
  <c r="G1165"/>
  <c r="H1165"/>
  <c r="D1166"/>
  <c r="E1166"/>
  <c r="F1166"/>
  <c r="G1166"/>
  <c r="H1166"/>
  <c r="D1167"/>
  <c r="E1167"/>
  <c r="F1167"/>
  <c r="I1167" s="1"/>
  <c r="G1167"/>
  <c r="H1167"/>
  <c r="D1168"/>
  <c r="E1168"/>
  <c r="F1168"/>
  <c r="G1168"/>
  <c r="H1168"/>
  <c r="D1169"/>
  <c r="E1169"/>
  <c r="F1169"/>
  <c r="G1169"/>
  <c r="H1169"/>
  <c r="D1170"/>
  <c r="E1170"/>
  <c r="F1170"/>
  <c r="G1170"/>
  <c r="H1170"/>
  <c r="D1171"/>
  <c r="E1171"/>
  <c r="F1171"/>
  <c r="G1171"/>
  <c r="H1171"/>
  <c r="D1172"/>
  <c r="E1172"/>
  <c r="F1172"/>
  <c r="G1172"/>
  <c r="H1172"/>
  <c r="D1173"/>
  <c r="E1173"/>
  <c r="F1173"/>
  <c r="G1173"/>
  <c r="H1173"/>
  <c r="D1174"/>
  <c r="E1174"/>
  <c r="F1174"/>
  <c r="G1174"/>
  <c r="H1174"/>
  <c r="D1175"/>
  <c r="E1175"/>
  <c r="F1175"/>
  <c r="G1175"/>
  <c r="H1175"/>
  <c r="D1176"/>
  <c r="E1176"/>
  <c r="F1176"/>
  <c r="G1176"/>
  <c r="H1176"/>
  <c r="D1177"/>
  <c r="E1177"/>
  <c r="F1177"/>
  <c r="G1177"/>
  <c r="H1177"/>
  <c r="D1178"/>
  <c r="E1178"/>
  <c r="F1178"/>
  <c r="G1178"/>
  <c r="H1178"/>
  <c r="D1179"/>
  <c r="E1179"/>
  <c r="F1179"/>
  <c r="I1179" s="1"/>
  <c r="G1179"/>
  <c r="H1179"/>
  <c r="D1180"/>
  <c r="E1180"/>
  <c r="F1180"/>
  <c r="G1180"/>
  <c r="H1180"/>
  <c r="I1180" s="1"/>
  <c r="D1181"/>
  <c r="E1181"/>
  <c r="F1181"/>
  <c r="G1181"/>
  <c r="I1181" s="1"/>
  <c r="H1181"/>
  <c r="D1182"/>
  <c r="E1182"/>
  <c r="F1182"/>
  <c r="I1182" s="1"/>
  <c r="G1182"/>
  <c r="H1182"/>
  <c r="D1183"/>
  <c r="E1183"/>
  <c r="F1183"/>
  <c r="G1183"/>
  <c r="H1183"/>
  <c r="I1183" s="1"/>
  <c r="J1185"/>
  <c r="K1185"/>
  <c r="L1185"/>
  <c r="M1185"/>
  <c r="N1185"/>
  <c r="O1185"/>
  <c r="D1186"/>
  <c r="E1186"/>
  <c r="F1186"/>
  <c r="G1186"/>
  <c r="H1186"/>
  <c r="I1186" s="1"/>
  <c r="D1187"/>
  <c r="E1187"/>
  <c r="F1187"/>
  <c r="G1187"/>
  <c r="H1187"/>
  <c r="D1188"/>
  <c r="E1188"/>
  <c r="F1188"/>
  <c r="G1188"/>
  <c r="H1188"/>
  <c r="I1188" s="1"/>
  <c r="D1189"/>
  <c r="E1189"/>
  <c r="F1189"/>
  <c r="G1189"/>
  <c r="H1189"/>
  <c r="D1190"/>
  <c r="E1190"/>
  <c r="F1190"/>
  <c r="G1190"/>
  <c r="H1190"/>
  <c r="D1191"/>
  <c r="E1191"/>
  <c r="F1191"/>
  <c r="G1191"/>
  <c r="H1191"/>
  <c r="D1192"/>
  <c r="E1192"/>
  <c r="F1192"/>
  <c r="G1192"/>
  <c r="H1192"/>
  <c r="D1193"/>
  <c r="E1193"/>
  <c r="F1193"/>
  <c r="G1193"/>
  <c r="H1193"/>
  <c r="D1194"/>
  <c r="E1194"/>
  <c r="F1194"/>
  <c r="G1194"/>
  <c r="H1194"/>
  <c r="D1195"/>
  <c r="E1195"/>
  <c r="F1195"/>
  <c r="G1195"/>
  <c r="H1195"/>
  <c r="D1196"/>
  <c r="E1196"/>
  <c r="F1196"/>
  <c r="G1196"/>
  <c r="H1196"/>
  <c r="I1196" s="1"/>
  <c r="D1197"/>
  <c r="E1197"/>
  <c r="F1197"/>
  <c r="G1197"/>
  <c r="H1197"/>
  <c r="J1199"/>
  <c r="K1199"/>
  <c r="L1199"/>
  <c r="M1199"/>
  <c r="N1199"/>
  <c r="O1199"/>
  <c r="D1200"/>
  <c r="E1200"/>
  <c r="F1200"/>
  <c r="G1200"/>
  <c r="H1200"/>
  <c r="I1200" s="1"/>
  <c r="D1201"/>
  <c r="E1201"/>
  <c r="F1201"/>
  <c r="G1201"/>
  <c r="H1201"/>
  <c r="I1201" s="1"/>
  <c r="D1202"/>
  <c r="E1202"/>
  <c r="F1202"/>
  <c r="G1202"/>
  <c r="H1202"/>
  <c r="D1203"/>
  <c r="E1203"/>
  <c r="F1203"/>
  <c r="G1203"/>
  <c r="H1203"/>
  <c r="I1203" s="1"/>
  <c r="D1204"/>
  <c r="E1204"/>
  <c r="F1204"/>
  <c r="G1204"/>
  <c r="H1204"/>
  <c r="D1205"/>
  <c r="E1205"/>
  <c r="F1205"/>
  <c r="G1205"/>
  <c r="H1205"/>
  <c r="I1205" s="1"/>
  <c r="D1206"/>
  <c r="E1206"/>
  <c r="F1206"/>
  <c r="G1206"/>
  <c r="H1206"/>
  <c r="D1207"/>
  <c r="E1207"/>
  <c r="F1207"/>
  <c r="G1207"/>
  <c r="H1207"/>
  <c r="D1208"/>
  <c r="E1208"/>
  <c r="F1208"/>
  <c r="G1208"/>
  <c r="H1208"/>
  <c r="J1210"/>
  <c r="K1210"/>
  <c r="L1210"/>
  <c r="M1210"/>
  <c r="N1210"/>
  <c r="O1210"/>
  <c r="D1211"/>
  <c r="E1211"/>
  <c r="F1211"/>
  <c r="G1211"/>
  <c r="H1211"/>
  <c r="D1212"/>
  <c r="E1212"/>
  <c r="F1212"/>
  <c r="G1212"/>
  <c r="H1212"/>
  <c r="D1213"/>
  <c r="E1213"/>
  <c r="F1213"/>
  <c r="G1213"/>
  <c r="H1213"/>
  <c r="D1214"/>
  <c r="E1214"/>
  <c r="F1214"/>
  <c r="G1214"/>
  <c r="H1214"/>
  <c r="D1215"/>
  <c r="E1215"/>
  <c r="F1215"/>
  <c r="G1215"/>
  <c r="H1215"/>
  <c r="I1215" s="1"/>
  <c r="J1217"/>
  <c r="K1217"/>
  <c r="L1217"/>
  <c r="M1217"/>
  <c r="N1217"/>
  <c r="O1217"/>
  <c r="D1218"/>
  <c r="E1218"/>
  <c r="F1218"/>
  <c r="G1218"/>
  <c r="H1218"/>
  <c r="I1218" s="1"/>
  <c r="D1219"/>
  <c r="E1219"/>
  <c r="F1219"/>
  <c r="G1219"/>
  <c r="H1219"/>
  <c r="D1220"/>
  <c r="E1220"/>
  <c r="F1220"/>
  <c r="G1220"/>
  <c r="H1220"/>
  <c r="D1221"/>
  <c r="E1221"/>
  <c r="F1221"/>
  <c r="I1221" s="1"/>
  <c r="G1221"/>
  <c r="H1221"/>
  <c r="D1222"/>
  <c r="E1222"/>
  <c r="F1222"/>
  <c r="G1222"/>
  <c r="H1222"/>
  <c r="D1223"/>
  <c r="E1223"/>
  <c r="F1223"/>
  <c r="G1223"/>
  <c r="H1223"/>
  <c r="D1224"/>
  <c r="E1224"/>
  <c r="F1224"/>
  <c r="G1224"/>
  <c r="H1224"/>
  <c r="D1225"/>
  <c r="E1225"/>
  <c r="F1225"/>
  <c r="G1225"/>
  <c r="H1225"/>
  <c r="D1226"/>
  <c r="E1226"/>
  <c r="F1226"/>
  <c r="G1226"/>
  <c r="H1226"/>
  <c r="D1227"/>
  <c r="E1227"/>
  <c r="F1227"/>
  <c r="G1227"/>
  <c r="H1227"/>
  <c r="D1228"/>
  <c r="E1228"/>
  <c r="F1228"/>
  <c r="G1228"/>
  <c r="H1228"/>
  <c r="J1230"/>
  <c r="K1230"/>
  <c r="L1230"/>
  <c r="M1230"/>
  <c r="N1230"/>
  <c r="O1230"/>
  <c r="D1231"/>
  <c r="E1231"/>
  <c r="F1231"/>
  <c r="G1231"/>
  <c r="H1231"/>
  <c r="D1232"/>
  <c r="E1232"/>
  <c r="F1232"/>
  <c r="G1232"/>
  <c r="H1232"/>
  <c r="D1233"/>
  <c r="E1233"/>
  <c r="F1233"/>
  <c r="G1233"/>
  <c r="H1233"/>
  <c r="D1234"/>
  <c r="E1234"/>
  <c r="F1234"/>
  <c r="G1234"/>
  <c r="H1234"/>
  <c r="J1236"/>
  <c r="K1236"/>
  <c r="L1236"/>
  <c r="M1236"/>
  <c r="N1236"/>
  <c r="O1236"/>
  <c r="D1237"/>
  <c r="E1237"/>
  <c r="F1237"/>
  <c r="G1237"/>
  <c r="H1237"/>
  <c r="D1238"/>
  <c r="E1238"/>
  <c r="F1238"/>
  <c r="G1238"/>
  <c r="H1238"/>
  <c r="J1240"/>
  <c r="K1240"/>
  <c r="L1240"/>
  <c r="M1240"/>
  <c r="N1240"/>
  <c r="O1240"/>
  <c r="D1241"/>
  <c r="E1241"/>
  <c r="F1241"/>
  <c r="G1241"/>
  <c r="H1241"/>
  <c r="D1242"/>
  <c r="E1242"/>
  <c r="F1242"/>
  <c r="G1242"/>
  <c r="H1242"/>
  <c r="D1243"/>
  <c r="E1243"/>
  <c r="F1243"/>
  <c r="G1243"/>
  <c r="H1243"/>
  <c r="D1244"/>
  <c r="E1244"/>
  <c r="F1244"/>
  <c r="I1244" s="1"/>
  <c r="G1244"/>
  <c r="H1244"/>
  <c r="D1245"/>
  <c r="E1245"/>
  <c r="F1245"/>
  <c r="G1245"/>
  <c r="H1245"/>
  <c r="I1245"/>
  <c r="D1246"/>
  <c r="E1246"/>
  <c r="F1246"/>
  <c r="I1246" s="1"/>
  <c r="G1246"/>
  <c r="H1246"/>
  <c r="D1247"/>
  <c r="E1247"/>
  <c r="F1247"/>
  <c r="G1247"/>
  <c r="H1247"/>
  <c r="J1249"/>
  <c r="K1249"/>
  <c r="L1249"/>
  <c r="M1249"/>
  <c r="N1249"/>
  <c r="O1249"/>
  <c r="D1250"/>
  <c r="D1249" s="1"/>
  <c r="E1250"/>
  <c r="E1249" s="1"/>
  <c r="F1250"/>
  <c r="F1249" s="1"/>
  <c r="G1250"/>
  <c r="G1249" s="1"/>
  <c r="H1250"/>
  <c r="I1250" s="1"/>
  <c r="I1249" s="1"/>
  <c r="J1252"/>
  <c r="K1252"/>
  <c r="L1252"/>
  <c r="M1252"/>
  <c r="N1252"/>
  <c r="O1252"/>
  <c r="D1253"/>
  <c r="E1253"/>
  <c r="F1253"/>
  <c r="G1253"/>
  <c r="H1253"/>
  <c r="D1254"/>
  <c r="E1254"/>
  <c r="F1254"/>
  <c r="G1254"/>
  <c r="H1254"/>
  <c r="I1254" s="1"/>
  <c r="D1255"/>
  <c r="E1255"/>
  <c r="F1255"/>
  <c r="G1255"/>
  <c r="H1255"/>
  <c r="D1256"/>
  <c r="E1256"/>
  <c r="F1256"/>
  <c r="G1256"/>
  <c r="H1256"/>
  <c r="D1257"/>
  <c r="E1257"/>
  <c r="F1257"/>
  <c r="G1257"/>
  <c r="H1257"/>
  <c r="D1258"/>
  <c r="E1258"/>
  <c r="F1258"/>
  <c r="G1258"/>
  <c r="I1258" s="1"/>
  <c r="H1258"/>
  <c r="D1259"/>
  <c r="E1259"/>
  <c r="F1259"/>
  <c r="G1259"/>
  <c r="H1259"/>
  <c r="D1260"/>
  <c r="E1260"/>
  <c r="F1260"/>
  <c r="G1260"/>
  <c r="H1260"/>
  <c r="I1260" s="1"/>
  <c r="D1261"/>
  <c r="E1261"/>
  <c r="F1261"/>
  <c r="G1261"/>
  <c r="H1261"/>
  <c r="D1262"/>
  <c r="E1262"/>
  <c r="F1262"/>
  <c r="G1262"/>
  <c r="H1262"/>
  <c r="D1263"/>
  <c r="E1263"/>
  <c r="F1263"/>
  <c r="G1263"/>
  <c r="H1263"/>
  <c r="D1264"/>
  <c r="E1264"/>
  <c r="F1264"/>
  <c r="G1264"/>
  <c r="H1264"/>
  <c r="I1264" s="1"/>
  <c r="D1265"/>
  <c r="E1265"/>
  <c r="F1265"/>
  <c r="G1265"/>
  <c r="H1265"/>
  <c r="D1266"/>
  <c r="E1266"/>
  <c r="F1266"/>
  <c r="G1266"/>
  <c r="H1266"/>
  <c r="D1267"/>
  <c r="E1267"/>
  <c r="F1267"/>
  <c r="G1267"/>
  <c r="H1267"/>
  <c r="D1268"/>
  <c r="E1268"/>
  <c r="F1268"/>
  <c r="G1268"/>
  <c r="H1268"/>
  <c r="D1269"/>
  <c r="E1269"/>
  <c r="F1269"/>
  <c r="G1269"/>
  <c r="H1269"/>
  <c r="D1270"/>
  <c r="E1270"/>
  <c r="F1270"/>
  <c r="G1270"/>
  <c r="H1270"/>
  <c r="D1271"/>
  <c r="E1271"/>
  <c r="F1271"/>
  <c r="G1271"/>
  <c r="H1271"/>
  <c r="D1272"/>
  <c r="E1272"/>
  <c r="F1272"/>
  <c r="G1272"/>
  <c r="H1272"/>
  <c r="I1272"/>
  <c r="D1273"/>
  <c r="E1273"/>
  <c r="F1273"/>
  <c r="G1273"/>
  <c r="H1273"/>
  <c r="D1274"/>
  <c r="E1274"/>
  <c r="F1274"/>
  <c r="G1274"/>
  <c r="H1274"/>
  <c r="I1274" s="1"/>
  <c r="D1275"/>
  <c r="E1275"/>
  <c r="F1275"/>
  <c r="G1275"/>
  <c r="H1275"/>
  <c r="D1276"/>
  <c r="E1276"/>
  <c r="F1276"/>
  <c r="G1276"/>
  <c r="H1276"/>
  <c r="I1276" s="1"/>
  <c r="D1277"/>
  <c r="E1277"/>
  <c r="F1277"/>
  <c r="G1277"/>
  <c r="H1277"/>
  <c r="D1278"/>
  <c r="E1278"/>
  <c r="F1278"/>
  <c r="G1278"/>
  <c r="H1278"/>
  <c r="D1279"/>
  <c r="E1279"/>
  <c r="F1279"/>
  <c r="G1279"/>
  <c r="H1279"/>
  <c r="D1280"/>
  <c r="E1280"/>
  <c r="F1280"/>
  <c r="G1280"/>
  <c r="H1280"/>
  <c r="I1280" s="1"/>
  <c r="D1281"/>
  <c r="E1281"/>
  <c r="F1281"/>
  <c r="G1281"/>
  <c r="H1281"/>
  <c r="D1282"/>
  <c r="E1282"/>
  <c r="F1282"/>
  <c r="I1282" s="1"/>
  <c r="G1282"/>
  <c r="H1282"/>
  <c r="J1284"/>
  <c r="K1284"/>
  <c r="L1284"/>
  <c r="M1284"/>
  <c r="N1284"/>
  <c r="D1285"/>
  <c r="E1285"/>
  <c r="F1285"/>
  <c r="G1285"/>
  <c r="H1285"/>
  <c r="D1286"/>
  <c r="E1286"/>
  <c r="F1286"/>
  <c r="G1286"/>
  <c r="H1286"/>
  <c r="D1287"/>
  <c r="E1287"/>
  <c r="F1287"/>
  <c r="G1287"/>
  <c r="H1287"/>
  <c r="D1288"/>
  <c r="E1288"/>
  <c r="F1288"/>
  <c r="G1288"/>
  <c r="H1288"/>
  <c r="O1288"/>
  <c r="O1284" s="1"/>
  <c r="D1289"/>
  <c r="E1289"/>
  <c r="F1289"/>
  <c r="G1289"/>
  <c r="H1289"/>
  <c r="D1290"/>
  <c r="E1290"/>
  <c r="F1290"/>
  <c r="G1290"/>
  <c r="I1290" s="1"/>
  <c r="H1290"/>
  <c r="D1291"/>
  <c r="E1291"/>
  <c r="F1291"/>
  <c r="G1291"/>
  <c r="H1291"/>
  <c r="D1292"/>
  <c r="I1292" s="1"/>
  <c r="E1292"/>
  <c r="F1292"/>
  <c r="G1292"/>
  <c r="H1292"/>
  <c r="D1293"/>
  <c r="E1293"/>
  <c r="F1293"/>
  <c r="G1293"/>
  <c r="H1293"/>
  <c r="D1294"/>
  <c r="E1294"/>
  <c r="F1294"/>
  <c r="G1294"/>
  <c r="H1294"/>
  <c r="I1294" s="1"/>
  <c r="D1295"/>
  <c r="E1295"/>
  <c r="F1295"/>
  <c r="G1295"/>
  <c r="I1295" s="1"/>
  <c r="H1295"/>
  <c r="D1296"/>
  <c r="E1296"/>
  <c r="F1296"/>
  <c r="G1296"/>
  <c r="H1296"/>
  <c r="I1296"/>
  <c r="D1297"/>
  <c r="E1297"/>
  <c r="F1297"/>
  <c r="G1297"/>
  <c r="H1297"/>
  <c r="I1297" s="1"/>
  <c r="D1298"/>
  <c r="E1298"/>
  <c r="F1298"/>
  <c r="I1298" s="1"/>
  <c r="G1298"/>
  <c r="H1298"/>
  <c r="J1300"/>
  <c r="K1300"/>
  <c r="L1300"/>
  <c r="M1300"/>
  <c r="N1300"/>
  <c r="O1300"/>
  <c r="D1301"/>
  <c r="E1301"/>
  <c r="F1301"/>
  <c r="G1301"/>
  <c r="H1301"/>
  <c r="D1302"/>
  <c r="E1302"/>
  <c r="F1302"/>
  <c r="G1302"/>
  <c r="H1302"/>
  <c r="D1303"/>
  <c r="E1303"/>
  <c r="F1303"/>
  <c r="I1303" s="1"/>
  <c r="G1303"/>
  <c r="H1303"/>
  <c r="D1304"/>
  <c r="E1304"/>
  <c r="F1304"/>
  <c r="G1304"/>
  <c r="H1304"/>
  <c r="D1305"/>
  <c r="E1305"/>
  <c r="F1305"/>
  <c r="G1305"/>
  <c r="H1305"/>
  <c r="D1306"/>
  <c r="E1306"/>
  <c r="F1306"/>
  <c r="G1306"/>
  <c r="I1306" s="1"/>
  <c r="H1306"/>
  <c r="D1307"/>
  <c r="E1307"/>
  <c r="F1307"/>
  <c r="G1307"/>
  <c r="H1307"/>
  <c r="I1307" s="1"/>
  <c r="D1308"/>
  <c r="E1308"/>
  <c r="F1308"/>
  <c r="G1308"/>
  <c r="H1308"/>
  <c r="D1309"/>
  <c r="E1309"/>
  <c r="F1309"/>
  <c r="I1309" s="1"/>
  <c r="G1309"/>
  <c r="H1309"/>
  <c r="D1310"/>
  <c r="E1310"/>
  <c r="F1310"/>
  <c r="G1310"/>
  <c r="H1310"/>
  <c r="D1311"/>
  <c r="I1311" s="1"/>
  <c r="E1311"/>
  <c r="F1311"/>
  <c r="G1311"/>
  <c r="H1311"/>
  <c r="D1312"/>
  <c r="E1312"/>
  <c r="F1312"/>
  <c r="G1312"/>
  <c r="H1312"/>
  <c r="D1313"/>
  <c r="E1313"/>
  <c r="F1313"/>
  <c r="G1313"/>
  <c r="H1313"/>
  <c r="I1313" s="1"/>
  <c r="D1314"/>
  <c r="E1314"/>
  <c r="F1314"/>
  <c r="G1314"/>
  <c r="H1314"/>
  <c r="D1315"/>
  <c r="E1315"/>
  <c r="F1315"/>
  <c r="G1315"/>
  <c r="H1315"/>
  <c r="J1317"/>
  <c r="K1317"/>
  <c r="L1317"/>
  <c r="M1317"/>
  <c r="N1317"/>
  <c r="O1317"/>
  <c r="D1318"/>
  <c r="E1318"/>
  <c r="F1318"/>
  <c r="G1318"/>
  <c r="H1318"/>
  <c r="D1319"/>
  <c r="E1319"/>
  <c r="F1319"/>
  <c r="G1319"/>
  <c r="H1319"/>
  <c r="D1320"/>
  <c r="E1320"/>
  <c r="F1320"/>
  <c r="G1320"/>
  <c r="H1320"/>
  <c r="D1321"/>
  <c r="E1321"/>
  <c r="F1321"/>
  <c r="G1321"/>
  <c r="H1321"/>
  <c r="D1322"/>
  <c r="E1322"/>
  <c r="F1322"/>
  <c r="G1322"/>
  <c r="H1322"/>
  <c r="J1324"/>
  <c r="K1324"/>
  <c r="L1324"/>
  <c r="M1324"/>
  <c r="N1324"/>
  <c r="O1324"/>
  <c r="D1325"/>
  <c r="D1324" s="1"/>
  <c r="E1325"/>
  <c r="E1324" s="1"/>
  <c r="F1325"/>
  <c r="F1324" s="1"/>
  <c r="G1325"/>
  <c r="G1324" s="1"/>
  <c r="H1325"/>
  <c r="H1324" s="1"/>
  <c r="J1327"/>
  <c r="K1327"/>
  <c r="L1327"/>
  <c r="M1327"/>
  <c r="N1327"/>
  <c r="O1327"/>
  <c r="D1328"/>
  <c r="D1327" s="1"/>
  <c r="E1328"/>
  <c r="E1327" s="1"/>
  <c r="F1328"/>
  <c r="F1327" s="1"/>
  <c r="G1328"/>
  <c r="G1327" s="1"/>
  <c r="H1328"/>
  <c r="H1327" s="1"/>
  <c r="J1330"/>
  <c r="K1330"/>
  <c r="L1330"/>
  <c r="M1330"/>
  <c r="N1330"/>
  <c r="O1330"/>
  <c r="D1331"/>
  <c r="E1331"/>
  <c r="F1331"/>
  <c r="G1331"/>
  <c r="H1331"/>
  <c r="D1332"/>
  <c r="E1332"/>
  <c r="F1332"/>
  <c r="G1332"/>
  <c r="H1332"/>
  <c r="D1333"/>
  <c r="E1333"/>
  <c r="F1333"/>
  <c r="G1333"/>
  <c r="H1333"/>
  <c r="I1333"/>
  <c r="J1337"/>
  <c r="J1336" s="1"/>
  <c r="K1337"/>
  <c r="K1336" s="1"/>
  <c r="L1337"/>
  <c r="L1336" s="1"/>
  <c r="M1337"/>
  <c r="M1336" s="1"/>
  <c r="N1337"/>
  <c r="N1336" s="1"/>
  <c r="O1337"/>
  <c r="D1338"/>
  <c r="E1338"/>
  <c r="F1338"/>
  <c r="G1338"/>
  <c r="H1338"/>
  <c r="D1339"/>
  <c r="E1339"/>
  <c r="F1339"/>
  <c r="G1339"/>
  <c r="I1339" s="1"/>
  <c r="H1339"/>
  <c r="D1340"/>
  <c r="E1340"/>
  <c r="F1340"/>
  <c r="G1340"/>
  <c r="H1340"/>
  <c r="D1341"/>
  <c r="I1341" s="1"/>
  <c r="E1341"/>
  <c r="F1341"/>
  <c r="G1341"/>
  <c r="H1341"/>
  <c r="D1342"/>
  <c r="E1342"/>
  <c r="F1342"/>
  <c r="G1342"/>
  <c r="H1342"/>
  <c r="D1343"/>
  <c r="E1343"/>
  <c r="F1343"/>
  <c r="G1343"/>
  <c r="I1343" s="1"/>
  <c r="H1343"/>
  <c r="D1344"/>
  <c r="E1344"/>
  <c r="F1344"/>
  <c r="G1344"/>
  <c r="H1344"/>
  <c r="D1345"/>
  <c r="E1345"/>
  <c r="F1345"/>
  <c r="G1345"/>
  <c r="H1345"/>
  <c r="I1345" s="1"/>
  <c r="D1346"/>
  <c r="E1346"/>
  <c r="F1346"/>
  <c r="G1346"/>
  <c r="H1346"/>
  <c r="D1347"/>
  <c r="E1347"/>
  <c r="F1347"/>
  <c r="I1347" s="1"/>
  <c r="G1347"/>
  <c r="H1347"/>
  <c r="D1348"/>
  <c r="E1348"/>
  <c r="F1348"/>
  <c r="G1348"/>
  <c r="H1348"/>
  <c r="D1349"/>
  <c r="E1349"/>
  <c r="F1349"/>
  <c r="G1349"/>
  <c r="I1349" s="1"/>
  <c r="H1349"/>
  <c r="D1350"/>
  <c r="E1350"/>
  <c r="F1350"/>
  <c r="G1350"/>
  <c r="H1350"/>
  <c r="D1351"/>
  <c r="I1351" s="1"/>
  <c r="E1351"/>
  <c r="F1351"/>
  <c r="G1351"/>
  <c r="H1351"/>
  <c r="D1352"/>
  <c r="E1352"/>
  <c r="F1352"/>
  <c r="G1352"/>
  <c r="H1352"/>
  <c r="D1353"/>
  <c r="E1353"/>
  <c r="F1353"/>
  <c r="G1353"/>
  <c r="H1353"/>
  <c r="I1353"/>
  <c r="O1353"/>
  <c r="O1336" s="1"/>
  <c r="D1354"/>
  <c r="E1354"/>
  <c r="F1354"/>
  <c r="I1354" s="1"/>
  <c r="G1354"/>
  <c r="H1354"/>
  <c r="D1355"/>
  <c r="E1355"/>
  <c r="F1355"/>
  <c r="G1355"/>
  <c r="H1355"/>
  <c r="D1356"/>
  <c r="E1356"/>
  <c r="F1356"/>
  <c r="G1356"/>
  <c r="I1356" s="1"/>
  <c r="H1356"/>
  <c r="D1357"/>
  <c r="E1357"/>
  <c r="F1357"/>
  <c r="G1357"/>
  <c r="H1357"/>
  <c r="D1358"/>
  <c r="I1358" s="1"/>
  <c r="E1358"/>
  <c r="F1358"/>
  <c r="G1358"/>
  <c r="H1358"/>
  <c r="D1359"/>
  <c r="E1359"/>
  <c r="F1359"/>
  <c r="G1359"/>
  <c r="H1359"/>
  <c r="D1360"/>
  <c r="E1360"/>
  <c r="F1360"/>
  <c r="G1360"/>
  <c r="H1360"/>
  <c r="I1360"/>
  <c r="D1361"/>
  <c r="E1361"/>
  <c r="F1361"/>
  <c r="G1361"/>
  <c r="H1361"/>
  <c r="D1362"/>
  <c r="E1362"/>
  <c r="F1362"/>
  <c r="G1362"/>
  <c r="H1362"/>
  <c r="D1363"/>
  <c r="E1363"/>
  <c r="F1363"/>
  <c r="G1363"/>
  <c r="H1363"/>
  <c r="D1364"/>
  <c r="E1364"/>
  <c r="F1364"/>
  <c r="G1364"/>
  <c r="H1364"/>
  <c r="D1365"/>
  <c r="E1365"/>
  <c r="F1365"/>
  <c r="G1365"/>
  <c r="H1365"/>
  <c r="D1366"/>
  <c r="E1366"/>
  <c r="F1366"/>
  <c r="G1366"/>
  <c r="H1366"/>
  <c r="D1367"/>
  <c r="E1367"/>
  <c r="F1367"/>
  <c r="G1367"/>
  <c r="H1367"/>
  <c r="D1368"/>
  <c r="E1368"/>
  <c r="F1368"/>
  <c r="G1368"/>
  <c r="H1368"/>
  <c r="D1369"/>
  <c r="E1369"/>
  <c r="F1369"/>
  <c r="G1369"/>
  <c r="H1369"/>
  <c r="D1370"/>
  <c r="E1370"/>
  <c r="F1370"/>
  <c r="G1370"/>
  <c r="H1370"/>
  <c r="D1371"/>
  <c r="E1371"/>
  <c r="F1371"/>
  <c r="G1371"/>
  <c r="H1371"/>
  <c r="D1372"/>
  <c r="E1372"/>
  <c r="F1372"/>
  <c r="G1372"/>
  <c r="H1372"/>
  <c r="D1373"/>
  <c r="E1373"/>
  <c r="F1373"/>
  <c r="G1373"/>
  <c r="H1373"/>
  <c r="D1374"/>
  <c r="E1374"/>
  <c r="F1374"/>
  <c r="G1374"/>
  <c r="I1374" s="1"/>
  <c r="H1374"/>
  <c r="D1375"/>
  <c r="E1375"/>
  <c r="F1375"/>
  <c r="G1375"/>
  <c r="H1375"/>
  <c r="D1376"/>
  <c r="I1376" s="1"/>
  <c r="E1376"/>
  <c r="F1376"/>
  <c r="G1376"/>
  <c r="H1376"/>
  <c r="D1377"/>
  <c r="E1377"/>
  <c r="F1377"/>
  <c r="G1377"/>
  <c r="H1377"/>
  <c r="D1378"/>
  <c r="E1378"/>
  <c r="F1378"/>
  <c r="G1378"/>
  <c r="H1378"/>
  <c r="I1378"/>
  <c r="D1379"/>
  <c r="E1379"/>
  <c r="F1379"/>
  <c r="G1379"/>
  <c r="H1379"/>
  <c r="D1380"/>
  <c r="E1380"/>
  <c r="F1380"/>
  <c r="I1380" s="1"/>
  <c r="G1380"/>
  <c r="H1380"/>
  <c r="J1382"/>
  <c r="K1382"/>
  <c r="L1382"/>
  <c r="M1382"/>
  <c r="N1382"/>
  <c r="O1382"/>
  <c r="D1383"/>
  <c r="E1383"/>
  <c r="F1383"/>
  <c r="G1383"/>
  <c r="H1383"/>
  <c r="D1384"/>
  <c r="E1384"/>
  <c r="F1384"/>
  <c r="G1384"/>
  <c r="H1384"/>
  <c r="D1385"/>
  <c r="E1385"/>
  <c r="F1385"/>
  <c r="G1385"/>
  <c r="H1385"/>
  <c r="D1386"/>
  <c r="E1386"/>
  <c r="F1386"/>
  <c r="G1386"/>
  <c r="H1386"/>
  <c r="J1388"/>
  <c r="K1388"/>
  <c r="L1388"/>
  <c r="M1388"/>
  <c r="N1388"/>
  <c r="O1388"/>
  <c r="D1389"/>
  <c r="E1389"/>
  <c r="E1388" s="1"/>
  <c r="F1389"/>
  <c r="F1388" s="1"/>
  <c r="G1389"/>
  <c r="G1388" s="1"/>
  <c r="H1389"/>
  <c r="H1388" s="1"/>
  <c r="D1392"/>
  <c r="E1392"/>
  <c r="F1392"/>
  <c r="G1392"/>
  <c r="H1392"/>
  <c r="J1392"/>
  <c r="K1392"/>
  <c r="L1392"/>
  <c r="M1392"/>
  <c r="N1392"/>
  <c r="D1393"/>
  <c r="E1393"/>
  <c r="F1393"/>
  <c r="G1393"/>
  <c r="H1393"/>
  <c r="J1393"/>
  <c r="K1393"/>
  <c r="L1393"/>
  <c r="M1393"/>
  <c r="N1393"/>
  <c r="D1394"/>
  <c r="E1394"/>
  <c r="F1394"/>
  <c r="G1394"/>
  <c r="H1394"/>
  <c r="J1394"/>
  <c r="K1394"/>
  <c r="L1394"/>
  <c r="M1394"/>
  <c r="N1394"/>
  <c r="D1395"/>
  <c r="E1395"/>
  <c r="F1395"/>
  <c r="G1395"/>
  <c r="H1395"/>
  <c r="I1395"/>
  <c r="J1395"/>
  <c r="K1395"/>
  <c r="L1395"/>
  <c r="M1395"/>
  <c r="N1395"/>
  <c r="D1396"/>
  <c r="E1396"/>
  <c r="F1396"/>
  <c r="I1396" s="1"/>
  <c r="G1396"/>
  <c r="H1396"/>
  <c r="J1396"/>
  <c r="K1396"/>
  <c r="L1396"/>
  <c r="M1396"/>
  <c r="N1396"/>
  <c r="D1397"/>
  <c r="E1397"/>
  <c r="F1397"/>
  <c r="G1397"/>
  <c r="H1397"/>
  <c r="J1397"/>
  <c r="K1397"/>
  <c r="L1397"/>
  <c r="M1397"/>
  <c r="N1397"/>
  <c r="D1398"/>
  <c r="E1398"/>
  <c r="F1398"/>
  <c r="G1398"/>
  <c r="H1398"/>
  <c r="J1398"/>
  <c r="K1398"/>
  <c r="L1398"/>
  <c r="M1398"/>
  <c r="N1398"/>
  <c r="D1399"/>
  <c r="E1399"/>
  <c r="F1399"/>
  <c r="G1399"/>
  <c r="H1399"/>
  <c r="J1399"/>
  <c r="K1399"/>
  <c r="L1399"/>
  <c r="M1399"/>
  <c r="N1399"/>
  <c r="D1400"/>
  <c r="E1400"/>
  <c r="F1400"/>
  <c r="I1400" s="1"/>
  <c r="G1400"/>
  <c r="H1400"/>
  <c r="J1400"/>
  <c r="K1400"/>
  <c r="L1400"/>
  <c r="M1400"/>
  <c r="N1400"/>
  <c r="D1401"/>
  <c r="E1401"/>
  <c r="F1401"/>
  <c r="G1401"/>
  <c r="H1401"/>
  <c r="J1401"/>
  <c r="K1401"/>
  <c r="L1401"/>
  <c r="M1401"/>
  <c r="N1401"/>
  <c r="D1402"/>
  <c r="E1402"/>
  <c r="F1402"/>
  <c r="G1402"/>
  <c r="H1402"/>
  <c r="J1402"/>
  <c r="K1402"/>
  <c r="L1402"/>
  <c r="M1402"/>
  <c r="N1402"/>
  <c r="D1403"/>
  <c r="E1403"/>
  <c r="F1403"/>
  <c r="G1403"/>
  <c r="H1403"/>
  <c r="J1403"/>
  <c r="K1403"/>
  <c r="L1403"/>
  <c r="M1403"/>
  <c r="N1403"/>
  <c r="D1404"/>
  <c r="E1404"/>
  <c r="F1404"/>
  <c r="G1404"/>
  <c r="H1404"/>
  <c r="I1404"/>
  <c r="J1404"/>
  <c r="K1404"/>
  <c r="L1404"/>
  <c r="M1404"/>
  <c r="N1404"/>
  <c r="D1405"/>
  <c r="E1405"/>
  <c r="F1405"/>
  <c r="I1405" s="1"/>
  <c r="G1405"/>
  <c r="H1405"/>
  <c r="J1405"/>
  <c r="K1405"/>
  <c r="L1405"/>
  <c r="M1405"/>
  <c r="N1405"/>
  <c r="D1406"/>
  <c r="E1406"/>
  <c r="F1406"/>
  <c r="G1406"/>
  <c r="H1406"/>
  <c r="J1406"/>
  <c r="K1406"/>
  <c r="L1406"/>
  <c r="M1406"/>
  <c r="N1406"/>
  <c r="D1409"/>
  <c r="E1409"/>
  <c r="F1409"/>
  <c r="G1409"/>
  <c r="H1409"/>
  <c r="J1409"/>
  <c r="K1409"/>
  <c r="L1409"/>
  <c r="M1409"/>
  <c r="N1409"/>
  <c r="D1410"/>
  <c r="E1410"/>
  <c r="F1410"/>
  <c r="G1410"/>
  <c r="H1410"/>
  <c r="J1410"/>
  <c r="K1410"/>
  <c r="L1410"/>
  <c r="O1410" s="1"/>
  <c r="M1410"/>
  <c r="N1410"/>
  <c r="D1411"/>
  <c r="E1411"/>
  <c r="F1411"/>
  <c r="G1411"/>
  <c r="H1411"/>
  <c r="J1411"/>
  <c r="K1411"/>
  <c r="L1411"/>
  <c r="M1411"/>
  <c r="N1411"/>
  <c r="D1412"/>
  <c r="E1412"/>
  <c r="F1412"/>
  <c r="G1412"/>
  <c r="H1412"/>
  <c r="J1412"/>
  <c r="K1412"/>
  <c r="L1412"/>
  <c r="M1412"/>
  <c r="N1412"/>
  <c r="D1413"/>
  <c r="E1413"/>
  <c r="F1413"/>
  <c r="G1413"/>
  <c r="H1413"/>
  <c r="I1413"/>
  <c r="J1413"/>
  <c r="K1413"/>
  <c r="L1413"/>
  <c r="M1413"/>
  <c r="N1413"/>
  <c r="D1414"/>
  <c r="E1414"/>
  <c r="F1414"/>
  <c r="I1414" s="1"/>
  <c r="G1414"/>
  <c r="H1414"/>
  <c r="J1414"/>
  <c r="K1414"/>
  <c r="L1414"/>
  <c r="M1414"/>
  <c r="N1414"/>
  <c r="D1415"/>
  <c r="E1415"/>
  <c r="F1415"/>
  <c r="G1415"/>
  <c r="H1415"/>
  <c r="J1415"/>
  <c r="O1415" s="1"/>
  <c r="K1415"/>
  <c r="L1415"/>
  <c r="M1415"/>
  <c r="N1415"/>
  <c r="D1416"/>
  <c r="E1416"/>
  <c r="F1416"/>
  <c r="G1416"/>
  <c r="H1416"/>
  <c r="J1416"/>
  <c r="K1416"/>
  <c r="L1416"/>
  <c r="M1416"/>
  <c r="N1416"/>
  <c r="D1417"/>
  <c r="E1417"/>
  <c r="G1417"/>
  <c r="H1417"/>
  <c r="J1417"/>
  <c r="K1417"/>
  <c r="L1417"/>
  <c r="O1417" s="1"/>
  <c r="M1417"/>
  <c r="N1417"/>
  <c r="D1418"/>
  <c r="E1418"/>
  <c r="F1418"/>
  <c r="G1418"/>
  <c r="H1418"/>
  <c r="J1418"/>
  <c r="K1418"/>
  <c r="L1418"/>
  <c r="M1418"/>
  <c r="N1418"/>
  <c r="D1419"/>
  <c r="I1419" s="1"/>
  <c r="E1419"/>
  <c r="F1419"/>
  <c r="G1419"/>
  <c r="H1419"/>
  <c r="J1419"/>
  <c r="K1419"/>
  <c r="L1419"/>
  <c r="M1419"/>
  <c r="N1419"/>
  <c r="D1420"/>
  <c r="E1420"/>
  <c r="F1420"/>
  <c r="G1420"/>
  <c r="H1420"/>
  <c r="J1420"/>
  <c r="K1420"/>
  <c r="L1420"/>
  <c r="M1420"/>
  <c r="N1420"/>
  <c r="J1422"/>
  <c r="K1422"/>
  <c r="L1422"/>
  <c r="M1422"/>
  <c r="N1422"/>
  <c r="D1423"/>
  <c r="E1423"/>
  <c r="F1423"/>
  <c r="G1423"/>
  <c r="H1423"/>
  <c r="D1424"/>
  <c r="I1424" s="1"/>
  <c r="E1424"/>
  <c r="F1424"/>
  <c r="G1424"/>
  <c r="H1424"/>
  <c r="D1425"/>
  <c r="E1425"/>
  <c r="F1425"/>
  <c r="G1425"/>
  <c r="H1425"/>
  <c r="D1426"/>
  <c r="E1426"/>
  <c r="F1426"/>
  <c r="G1426"/>
  <c r="H1426"/>
  <c r="I1426"/>
  <c r="D1427"/>
  <c r="E1427"/>
  <c r="F1427"/>
  <c r="G1427"/>
  <c r="H1427"/>
  <c r="D1428"/>
  <c r="E1428"/>
  <c r="F1428"/>
  <c r="I1428" s="1"/>
  <c r="G1428"/>
  <c r="H1428"/>
  <c r="O1428"/>
  <c r="D1429"/>
  <c r="E1429"/>
  <c r="F1429"/>
  <c r="G1429"/>
  <c r="H1429"/>
  <c r="D1430"/>
  <c r="E1430"/>
  <c r="F1430"/>
  <c r="G1430"/>
  <c r="H1430"/>
  <c r="D1431"/>
  <c r="E1431"/>
  <c r="F1431"/>
  <c r="G1431"/>
  <c r="H1431"/>
  <c r="D1432"/>
  <c r="E1432"/>
  <c r="F1432"/>
  <c r="G1432"/>
  <c r="H1432"/>
  <c r="D1433"/>
  <c r="E1433"/>
  <c r="F1433"/>
  <c r="G1433"/>
  <c r="H1433"/>
  <c r="D1434"/>
  <c r="E1434"/>
  <c r="F1434"/>
  <c r="G1434"/>
  <c r="H1434"/>
  <c r="D1435"/>
  <c r="E1435"/>
  <c r="F1435"/>
  <c r="G1435"/>
  <c r="H1435"/>
  <c r="D1436"/>
  <c r="E1436"/>
  <c r="F1436"/>
  <c r="G1436"/>
  <c r="H1436"/>
  <c r="D1437"/>
  <c r="E1437"/>
  <c r="F1437"/>
  <c r="G1437"/>
  <c r="H1437"/>
  <c r="D1438"/>
  <c r="E1438"/>
  <c r="F1438"/>
  <c r="G1438"/>
  <c r="H1438"/>
  <c r="D1439"/>
  <c r="E1439"/>
  <c r="F1439"/>
  <c r="G1439"/>
  <c r="H1439"/>
  <c r="D1440"/>
  <c r="E1440"/>
  <c r="F1440"/>
  <c r="G1440"/>
  <c r="H1440"/>
  <c r="D1441"/>
  <c r="E1441"/>
  <c r="F1441"/>
  <c r="G1441"/>
  <c r="H1441"/>
  <c r="D1442"/>
  <c r="E1442"/>
  <c r="F1442"/>
  <c r="G1442"/>
  <c r="H1442"/>
  <c r="D1443"/>
  <c r="E1443"/>
  <c r="F1443"/>
  <c r="G1443"/>
  <c r="H1443"/>
  <c r="D1444"/>
  <c r="E1444"/>
  <c r="F1444"/>
  <c r="G1444"/>
  <c r="H1444"/>
  <c r="D1445"/>
  <c r="E1445"/>
  <c r="F1445"/>
  <c r="G1445"/>
  <c r="H1445"/>
  <c r="D1446"/>
  <c r="E1446"/>
  <c r="F1446"/>
  <c r="G1446"/>
  <c r="H1446"/>
  <c r="O1446"/>
  <c r="D1447"/>
  <c r="I1447" s="1"/>
  <c r="E1447"/>
  <c r="F1447"/>
  <c r="G1447"/>
  <c r="H1447"/>
  <c r="D1448"/>
  <c r="E1448"/>
  <c r="F1448"/>
  <c r="G1448"/>
  <c r="H1448"/>
  <c r="D1449"/>
  <c r="E1449"/>
  <c r="F1449"/>
  <c r="G1449"/>
  <c r="H1449"/>
  <c r="I1449"/>
  <c r="O1449"/>
  <c r="O1422" s="1"/>
  <c r="D1450"/>
  <c r="E1450"/>
  <c r="F1450"/>
  <c r="I1450" s="1"/>
  <c r="G1450"/>
  <c r="H1450"/>
  <c r="D1451"/>
  <c r="E1451"/>
  <c r="F1451"/>
  <c r="G1451"/>
  <c r="H1451"/>
  <c r="O1454"/>
  <c r="D1455"/>
  <c r="E1455"/>
  <c r="F1455"/>
  <c r="G1455"/>
  <c r="H1455"/>
  <c r="J1455"/>
  <c r="K1455"/>
  <c r="L1455"/>
  <c r="M1455"/>
  <c r="N1455"/>
  <c r="D1456"/>
  <c r="E1456"/>
  <c r="F1456"/>
  <c r="G1456"/>
  <c r="H1456"/>
  <c r="J1456"/>
  <c r="K1456"/>
  <c r="L1456"/>
  <c r="M1456"/>
  <c r="N1456"/>
  <c r="D1457"/>
  <c r="E1457"/>
  <c r="F1457"/>
  <c r="G1457"/>
  <c r="H1457"/>
  <c r="J1457"/>
  <c r="K1457"/>
  <c r="L1457"/>
  <c r="M1457"/>
  <c r="N1457"/>
  <c r="D1458"/>
  <c r="E1458"/>
  <c r="F1458"/>
  <c r="G1458"/>
  <c r="H1458"/>
  <c r="I1458"/>
  <c r="J1458"/>
  <c r="K1458"/>
  <c r="L1458"/>
  <c r="M1458"/>
  <c r="N1458"/>
  <c r="D1459"/>
  <c r="E1459"/>
  <c r="F1459"/>
  <c r="G1459"/>
  <c r="H1459"/>
  <c r="J1459"/>
  <c r="K1459"/>
  <c r="L1459"/>
  <c r="M1459"/>
  <c r="N1459"/>
  <c r="D1460"/>
  <c r="E1460"/>
  <c r="F1460"/>
  <c r="G1460"/>
  <c r="H1460"/>
  <c r="J1460"/>
  <c r="K1460"/>
  <c r="L1460"/>
  <c r="M1460"/>
  <c r="N1460"/>
  <c r="D1461"/>
  <c r="E1461"/>
  <c r="F1461"/>
  <c r="G1461"/>
  <c r="H1461"/>
  <c r="J1461"/>
  <c r="K1461"/>
  <c r="L1461"/>
  <c r="M1461"/>
  <c r="N1461"/>
  <c r="D1462"/>
  <c r="E1462"/>
  <c r="F1462"/>
  <c r="G1462"/>
  <c r="H1462"/>
  <c r="J1462"/>
  <c r="K1462"/>
  <c r="L1462"/>
  <c r="M1462"/>
  <c r="N1462"/>
  <c r="D1463"/>
  <c r="E1463"/>
  <c r="F1463"/>
  <c r="G1463"/>
  <c r="H1463"/>
  <c r="J1463"/>
  <c r="K1463"/>
  <c r="L1463"/>
  <c r="M1463"/>
  <c r="N1463"/>
  <c r="D1464"/>
  <c r="I1464" s="1"/>
  <c r="E1464"/>
  <c r="F1464"/>
  <c r="G1464"/>
  <c r="H1464"/>
  <c r="J1464"/>
  <c r="K1464"/>
  <c r="L1464"/>
  <c r="M1464"/>
  <c r="N1464"/>
  <c r="D1465"/>
  <c r="E1465"/>
  <c r="F1465"/>
  <c r="G1465"/>
  <c r="H1465"/>
  <c r="J1465"/>
  <c r="K1465"/>
  <c r="L1465"/>
  <c r="M1465"/>
  <c r="N1465"/>
  <c r="D1466"/>
  <c r="E1466"/>
  <c r="F1466"/>
  <c r="G1466"/>
  <c r="H1466"/>
  <c r="J1466"/>
  <c r="K1466"/>
  <c r="L1466"/>
  <c r="M1466"/>
  <c r="N1466"/>
  <c r="D1467"/>
  <c r="E1467"/>
  <c r="F1467"/>
  <c r="G1467"/>
  <c r="H1467"/>
  <c r="J1467"/>
  <c r="K1467"/>
  <c r="L1467"/>
  <c r="M1467"/>
  <c r="N1467"/>
  <c r="D1468"/>
  <c r="E1468"/>
  <c r="F1468"/>
  <c r="G1468"/>
  <c r="H1468"/>
  <c r="J1468"/>
  <c r="K1468"/>
  <c r="L1468"/>
  <c r="M1468"/>
  <c r="N1468"/>
  <c r="D1469"/>
  <c r="E1469"/>
  <c r="F1469"/>
  <c r="G1469"/>
  <c r="H1469"/>
  <c r="I1469"/>
  <c r="J1469"/>
  <c r="K1469"/>
  <c r="L1469"/>
  <c r="M1469"/>
  <c r="N1469"/>
  <c r="D1470"/>
  <c r="E1470"/>
  <c r="F1470"/>
  <c r="I1470" s="1"/>
  <c r="G1470"/>
  <c r="H1470"/>
  <c r="J1470"/>
  <c r="K1470"/>
  <c r="L1470"/>
  <c r="M1470"/>
  <c r="N1470"/>
  <c r="D1471"/>
  <c r="E1471"/>
  <c r="F1471"/>
  <c r="G1471"/>
  <c r="H1471"/>
  <c r="J1471"/>
  <c r="K1471"/>
  <c r="L1471"/>
  <c r="M1471"/>
  <c r="N1471"/>
  <c r="D1472"/>
  <c r="E1472"/>
  <c r="F1472"/>
  <c r="G1472"/>
  <c r="H1472"/>
  <c r="J1472"/>
  <c r="K1472"/>
  <c r="L1472"/>
  <c r="M1472"/>
  <c r="N1472"/>
  <c r="D1473"/>
  <c r="I1473" s="1"/>
  <c r="E1473"/>
  <c r="F1473"/>
  <c r="G1473"/>
  <c r="H1473"/>
  <c r="J1473"/>
  <c r="K1473"/>
  <c r="L1473"/>
  <c r="M1473"/>
  <c r="N1473"/>
  <c r="D1474"/>
  <c r="E1474"/>
  <c r="F1474"/>
  <c r="G1474"/>
  <c r="H1474"/>
  <c r="J1474"/>
  <c r="K1474"/>
  <c r="L1474"/>
  <c r="M1474"/>
  <c r="N1474"/>
  <c r="D1475"/>
  <c r="E1475"/>
  <c r="F1475"/>
  <c r="G1475"/>
  <c r="H1475"/>
  <c r="J1475"/>
  <c r="K1475"/>
  <c r="L1475"/>
  <c r="M1475"/>
  <c r="N1475"/>
  <c r="D1476"/>
  <c r="E1476"/>
  <c r="F1476"/>
  <c r="G1476"/>
  <c r="H1476"/>
  <c r="J1476"/>
  <c r="K1476"/>
  <c r="L1476"/>
  <c r="M1476"/>
  <c r="N1476"/>
  <c r="D1477"/>
  <c r="I1477" s="1"/>
  <c r="E1477"/>
  <c r="F1477"/>
  <c r="G1477"/>
  <c r="H1477"/>
  <c r="J1477"/>
  <c r="K1477"/>
  <c r="L1477"/>
  <c r="M1477"/>
  <c r="N1477"/>
  <c r="D1478"/>
  <c r="E1478"/>
  <c r="F1478"/>
  <c r="G1478"/>
  <c r="H1478"/>
  <c r="J1478"/>
  <c r="K1478"/>
  <c r="L1478"/>
  <c r="M1478"/>
  <c r="N1478"/>
  <c r="D1479"/>
  <c r="E1479"/>
  <c r="F1479"/>
  <c r="G1479"/>
  <c r="H1479"/>
  <c r="J1479"/>
  <c r="K1479"/>
  <c r="L1479"/>
  <c r="M1479"/>
  <c r="N1479"/>
  <c r="J1481"/>
  <c r="K1481"/>
  <c r="L1481"/>
  <c r="M1481"/>
  <c r="N1481"/>
  <c r="D1482"/>
  <c r="E1482"/>
  <c r="F1482"/>
  <c r="G1482"/>
  <c r="H1482"/>
  <c r="D1483"/>
  <c r="E1483"/>
  <c r="F1483"/>
  <c r="G1483"/>
  <c r="H1483"/>
  <c r="D1484"/>
  <c r="E1484"/>
  <c r="F1484"/>
  <c r="G1484"/>
  <c r="H1484"/>
  <c r="D1485"/>
  <c r="E1485"/>
  <c r="F1485"/>
  <c r="G1485"/>
  <c r="H1485"/>
  <c r="O1485"/>
  <c r="O1481" s="1"/>
  <c r="D1486"/>
  <c r="E1486"/>
  <c r="F1486"/>
  <c r="G1486"/>
  <c r="H1486"/>
  <c r="D1487"/>
  <c r="E1487"/>
  <c r="F1487"/>
  <c r="G1487"/>
  <c r="H1487"/>
  <c r="I1487"/>
  <c r="D1488"/>
  <c r="E1488"/>
  <c r="F1488"/>
  <c r="G1488"/>
  <c r="H1488"/>
  <c r="D1489"/>
  <c r="E1489"/>
  <c r="F1489"/>
  <c r="I1489" s="1"/>
  <c r="G1489"/>
  <c r="H1489"/>
  <c r="D1490"/>
  <c r="E1490"/>
  <c r="F1490"/>
  <c r="G1490"/>
  <c r="H1490"/>
  <c r="D1491"/>
  <c r="E1491"/>
  <c r="F1491"/>
  <c r="G1491"/>
  <c r="I1491" s="1"/>
  <c r="H1491"/>
  <c r="D1492"/>
  <c r="E1492"/>
  <c r="F1492"/>
  <c r="G1492"/>
  <c r="H1492"/>
  <c r="D1493"/>
  <c r="I1493" s="1"/>
  <c r="E1493"/>
  <c r="F1493"/>
  <c r="G1493"/>
  <c r="H1493"/>
  <c r="D1494"/>
  <c r="E1494"/>
  <c r="F1494"/>
  <c r="G1494"/>
  <c r="H1494"/>
  <c r="D1495"/>
  <c r="E1495"/>
  <c r="F1495"/>
  <c r="G1495"/>
  <c r="H1495"/>
  <c r="I1495"/>
  <c r="D1496"/>
  <c r="E1496"/>
  <c r="F1496"/>
  <c r="G1496"/>
  <c r="H1496"/>
  <c r="D1497"/>
  <c r="E1497"/>
  <c r="F1497"/>
  <c r="I1497" s="1"/>
  <c r="G1497"/>
  <c r="H1497"/>
  <c r="D1498"/>
  <c r="E1498"/>
  <c r="F1498"/>
  <c r="G1498"/>
  <c r="H1498"/>
  <c r="D1499"/>
  <c r="E1499"/>
  <c r="F1499"/>
  <c r="G1499"/>
  <c r="I1499" s="1"/>
  <c r="H1499"/>
  <c r="D1501"/>
  <c r="E1501"/>
  <c r="F1501"/>
  <c r="G1501"/>
  <c r="H1501"/>
  <c r="J1501"/>
  <c r="K1501"/>
  <c r="L1501"/>
  <c r="M1501"/>
  <c r="N1501"/>
  <c r="O1501"/>
  <c r="I1502"/>
  <c r="I1501" s="1"/>
  <c r="I1503"/>
  <c r="I1504"/>
  <c r="J1506"/>
  <c r="K1506"/>
  <c r="L1506"/>
  <c r="M1506"/>
  <c r="N1506"/>
  <c r="O1506"/>
  <c r="D1507"/>
  <c r="E1507"/>
  <c r="F1507"/>
  <c r="G1507"/>
  <c r="H1507"/>
  <c r="D1508"/>
  <c r="E1508"/>
  <c r="F1508"/>
  <c r="G1508"/>
  <c r="H1508"/>
  <c r="D1509"/>
  <c r="E1509"/>
  <c r="F1509"/>
  <c r="G1509"/>
  <c r="H1509"/>
  <c r="D1510"/>
  <c r="E1510"/>
  <c r="F1510"/>
  <c r="I1510" s="1"/>
  <c r="G1510"/>
  <c r="H1510"/>
  <c r="D1511"/>
  <c r="E1511"/>
  <c r="F1511"/>
  <c r="G1511"/>
  <c r="H1511"/>
  <c r="D1512"/>
  <c r="E1512"/>
  <c r="F1512"/>
  <c r="G1512"/>
  <c r="H1512"/>
  <c r="D1513"/>
  <c r="E1513"/>
  <c r="F1513"/>
  <c r="G1513"/>
  <c r="H1513"/>
  <c r="D1514"/>
  <c r="E1514"/>
  <c r="F1514"/>
  <c r="G1514"/>
  <c r="H1514"/>
  <c r="D1515"/>
  <c r="E1515"/>
  <c r="F1515"/>
  <c r="G1515"/>
  <c r="H1515"/>
  <c r="D1516"/>
  <c r="E1516"/>
  <c r="F1516"/>
  <c r="G1516"/>
  <c r="H1516"/>
  <c r="D1517"/>
  <c r="E1517"/>
  <c r="F1517"/>
  <c r="G1517"/>
  <c r="H1517"/>
  <c r="D1518"/>
  <c r="E1518"/>
  <c r="F1518"/>
  <c r="G1518"/>
  <c r="H1518"/>
  <c r="D1519"/>
  <c r="E1519"/>
  <c r="F1519"/>
  <c r="G1519"/>
  <c r="H1519"/>
  <c r="D1520"/>
  <c r="E1520"/>
  <c r="F1520"/>
  <c r="G1520"/>
  <c r="H1520"/>
  <c r="D1521"/>
  <c r="E1521"/>
  <c r="F1521"/>
  <c r="G1521"/>
  <c r="H1521"/>
  <c r="D1522"/>
  <c r="E1522"/>
  <c r="F1522"/>
  <c r="G1522"/>
  <c r="H1522"/>
  <c r="J1524"/>
  <c r="K1524"/>
  <c r="L1524"/>
  <c r="M1524"/>
  <c r="N1524"/>
  <c r="O1524"/>
  <c r="D1525"/>
  <c r="E1525"/>
  <c r="F1525"/>
  <c r="G1525"/>
  <c r="H1525"/>
  <c r="D1526"/>
  <c r="E1526"/>
  <c r="F1526"/>
  <c r="G1526"/>
  <c r="H1526"/>
  <c r="J1528"/>
  <c r="K1528"/>
  <c r="L1528"/>
  <c r="M1528"/>
  <c r="N1528"/>
  <c r="O1528"/>
  <c r="D1529"/>
  <c r="E1529"/>
  <c r="F1529"/>
  <c r="G1529"/>
  <c r="H1529"/>
  <c r="D1530"/>
  <c r="E1530"/>
  <c r="F1530"/>
  <c r="G1530"/>
  <c r="H1530"/>
  <c r="D1531"/>
  <c r="E1531"/>
  <c r="F1531"/>
  <c r="G1531"/>
  <c r="H1531"/>
  <c r="D1532"/>
  <c r="E1532"/>
  <c r="F1532"/>
  <c r="G1532"/>
  <c r="H1532"/>
  <c r="D1535"/>
  <c r="E1535"/>
  <c r="F1535"/>
  <c r="G1535"/>
  <c r="H1535"/>
  <c r="J1535"/>
  <c r="K1535"/>
  <c r="L1535"/>
  <c r="M1535"/>
  <c r="N1535"/>
  <c r="O1535"/>
  <c r="I1536"/>
  <c r="I1535" s="1"/>
  <c r="D1539"/>
  <c r="D1538" s="1"/>
  <c r="E1539"/>
  <c r="E1538" s="1"/>
  <c r="F1539"/>
  <c r="F1538" s="1"/>
  <c r="G1539"/>
  <c r="G1538" s="1"/>
  <c r="H1539"/>
  <c r="H1538" s="1"/>
  <c r="J1539"/>
  <c r="J1538" s="1"/>
  <c r="K1539"/>
  <c r="K1538" s="1"/>
  <c r="L1539"/>
  <c r="L1538" s="1"/>
  <c r="M1539"/>
  <c r="M1538" s="1"/>
  <c r="N1539"/>
  <c r="N1538" s="1"/>
  <c r="O1539"/>
  <c r="O1538" s="1"/>
  <c r="I1540"/>
  <c r="I1539" s="1"/>
  <c r="I1538" s="1"/>
  <c r="I1541"/>
  <c r="D1543"/>
  <c r="E1543"/>
  <c r="F1543"/>
  <c r="G1543"/>
  <c r="H1543"/>
  <c r="I1543"/>
  <c r="J1543"/>
  <c r="K1543"/>
  <c r="L1543"/>
  <c r="M1543"/>
  <c r="N1543"/>
  <c r="O1543"/>
  <c r="I1544"/>
  <c r="D1546"/>
  <c r="E1546"/>
  <c r="F1546"/>
  <c r="G1546"/>
  <c r="H1546"/>
  <c r="J1546"/>
  <c r="K1546"/>
  <c r="L1546"/>
  <c r="M1546"/>
  <c r="N1546"/>
  <c r="O1546"/>
  <c r="I1547"/>
  <c r="I1546" s="1"/>
  <c r="J1549"/>
  <c r="K1549"/>
  <c r="L1549"/>
  <c r="M1549"/>
  <c r="N1549"/>
  <c r="O1549"/>
  <c r="D1550"/>
  <c r="D1549" s="1"/>
  <c r="E1550"/>
  <c r="E1549" s="1"/>
  <c r="F1550"/>
  <c r="F1549" s="1"/>
  <c r="G1550"/>
  <c r="G1549" s="1"/>
  <c r="H1550"/>
  <c r="H1549" s="1"/>
  <c r="D1552"/>
  <c r="E1552"/>
  <c r="F1552"/>
  <c r="G1552"/>
  <c r="H1552"/>
  <c r="I1552"/>
  <c r="J1552"/>
  <c r="K1552"/>
  <c r="L1552"/>
  <c r="M1552"/>
  <c r="N1552"/>
  <c r="O1552"/>
  <c r="I1553"/>
  <c r="D1555"/>
  <c r="E1555"/>
  <c r="F1555"/>
  <c r="G1555"/>
  <c r="H1555"/>
  <c r="J1555"/>
  <c r="K1555"/>
  <c r="L1555"/>
  <c r="M1555"/>
  <c r="N1555"/>
  <c r="O1555"/>
  <c r="I1556"/>
  <c r="I1555" s="1"/>
  <c r="D1558"/>
  <c r="E1558"/>
  <c r="F1558"/>
  <c r="G1558"/>
  <c r="H1558"/>
  <c r="J1558"/>
  <c r="K1558"/>
  <c r="L1558"/>
  <c r="M1558"/>
  <c r="N1558"/>
  <c r="O1558"/>
  <c r="I1559"/>
  <c r="I1558" s="1"/>
  <c r="I1560"/>
  <c r="D1562"/>
  <c r="E1562"/>
  <c r="F1562"/>
  <c r="G1562"/>
  <c r="H1562"/>
  <c r="I1562"/>
  <c r="J1562"/>
  <c r="K1562"/>
  <c r="L1562"/>
  <c r="M1562"/>
  <c r="N1562"/>
  <c r="O1562"/>
  <c r="I1563"/>
  <c r="D1565"/>
  <c r="E1565"/>
  <c r="F1565"/>
  <c r="G1565"/>
  <c r="H1565"/>
  <c r="J1565"/>
  <c r="K1565"/>
  <c r="L1565"/>
  <c r="M1565"/>
  <c r="N1565"/>
  <c r="O1565"/>
  <c r="I1566"/>
  <c r="I1565" s="1"/>
  <c r="D1568"/>
  <c r="E1568"/>
  <c r="F1568"/>
  <c r="G1568"/>
  <c r="H1568"/>
  <c r="J1568"/>
  <c r="K1568"/>
  <c r="L1568"/>
  <c r="M1568"/>
  <c r="N1568"/>
  <c r="O1568"/>
  <c r="I1569"/>
  <c r="I1568" s="1"/>
  <c r="D1571"/>
  <c r="E1571"/>
  <c r="F1571"/>
  <c r="G1571"/>
  <c r="H1571"/>
  <c r="J1571"/>
  <c r="K1571"/>
  <c r="L1571"/>
  <c r="M1571"/>
  <c r="N1571"/>
  <c r="O1571"/>
  <c r="I1572"/>
  <c r="I1573"/>
  <c r="I1571" s="1"/>
  <c r="I1574"/>
  <c r="D1576"/>
  <c r="E1576"/>
  <c r="F1576"/>
  <c r="G1576"/>
  <c r="H1576"/>
  <c r="J1576"/>
  <c r="K1576"/>
  <c r="L1576"/>
  <c r="M1576"/>
  <c r="N1576"/>
  <c r="O1576"/>
  <c r="I1577"/>
  <c r="I1576" s="1"/>
  <c r="D1579"/>
  <c r="E1579"/>
  <c r="F1579"/>
  <c r="G1579"/>
  <c r="H1579"/>
  <c r="I1579"/>
  <c r="J1579"/>
  <c r="K1579"/>
  <c r="L1579"/>
  <c r="M1579"/>
  <c r="N1579"/>
  <c r="O1579"/>
  <c r="I1580"/>
  <c r="D1582"/>
  <c r="E1582"/>
  <c r="F1582"/>
  <c r="G1582"/>
  <c r="H1582"/>
  <c r="I1582"/>
  <c r="J1582"/>
  <c r="K1582"/>
  <c r="L1582"/>
  <c r="M1582"/>
  <c r="N1582"/>
  <c r="O1582"/>
  <c r="I1583"/>
  <c r="D1585"/>
  <c r="E1585"/>
  <c r="F1585"/>
  <c r="G1585"/>
  <c r="H1585"/>
  <c r="J1585"/>
  <c r="K1585"/>
  <c r="L1585"/>
  <c r="M1585"/>
  <c r="N1585"/>
  <c r="O1585"/>
  <c r="I1586"/>
  <c r="I1585" s="1"/>
  <c r="D1588"/>
  <c r="E1588"/>
  <c r="F1588"/>
  <c r="G1588"/>
  <c r="H1588"/>
  <c r="J1588"/>
  <c r="K1588"/>
  <c r="L1588"/>
  <c r="M1588"/>
  <c r="N1588"/>
  <c r="O1588"/>
  <c r="I1589"/>
  <c r="I1588" s="1"/>
  <c r="I1590"/>
  <c r="I1591"/>
  <c r="I1592"/>
  <c r="I1593"/>
  <c r="I1594"/>
  <c r="I1595"/>
  <c r="I1596"/>
  <c r="I1597"/>
  <c r="I1598"/>
  <c r="I1599"/>
  <c r="I1600"/>
  <c r="I1601"/>
  <c r="J1604"/>
  <c r="J1603" s="1"/>
  <c r="K1604"/>
  <c r="K1603" s="1"/>
  <c r="L1604"/>
  <c r="L1603" s="1"/>
  <c r="M1604"/>
  <c r="M1603" s="1"/>
  <c r="N1604"/>
  <c r="N1603" s="1"/>
  <c r="O1604"/>
  <c r="O1603" s="1"/>
  <c r="D1605"/>
  <c r="E1605"/>
  <c r="F1605"/>
  <c r="G1605"/>
  <c r="H1605"/>
  <c r="D1606"/>
  <c r="E1606"/>
  <c r="F1606"/>
  <c r="G1606"/>
  <c r="H1606"/>
  <c r="D1607"/>
  <c r="E1607"/>
  <c r="F1607"/>
  <c r="G1607"/>
  <c r="H1607"/>
  <c r="D1608"/>
  <c r="E1608"/>
  <c r="F1608"/>
  <c r="G1608"/>
  <c r="H1608"/>
  <c r="D1609"/>
  <c r="E1609"/>
  <c r="F1609"/>
  <c r="G1609"/>
  <c r="H1609"/>
  <c r="D1610"/>
  <c r="E1610"/>
  <c r="F1610"/>
  <c r="G1610"/>
  <c r="H1610"/>
  <c r="D1611"/>
  <c r="E1611"/>
  <c r="F1611"/>
  <c r="G1611"/>
  <c r="H1611"/>
  <c r="D1612"/>
  <c r="E1612"/>
  <c r="F1612"/>
  <c r="G1612"/>
  <c r="H1612"/>
  <c r="D1613"/>
  <c r="E1613"/>
  <c r="F1613"/>
  <c r="G1613"/>
  <c r="H1613"/>
  <c r="D1614"/>
  <c r="E1614"/>
  <c r="F1614"/>
  <c r="G1614"/>
  <c r="H1614"/>
  <c r="D1615"/>
  <c r="E1615"/>
  <c r="F1615"/>
  <c r="G1615"/>
  <c r="H1615"/>
  <c r="D1616"/>
  <c r="E1616"/>
  <c r="F1616"/>
  <c r="G1616"/>
  <c r="H1616"/>
  <c r="D1617"/>
  <c r="E1617"/>
  <c r="F1617"/>
  <c r="G1617"/>
  <c r="H1617"/>
  <c r="D1618"/>
  <c r="E1618"/>
  <c r="F1618"/>
  <c r="G1618"/>
  <c r="H1618"/>
  <c r="D1619"/>
  <c r="E1619"/>
  <c r="F1619"/>
  <c r="G1619"/>
  <c r="H1619"/>
  <c r="D1620"/>
  <c r="E1620"/>
  <c r="F1620"/>
  <c r="G1620"/>
  <c r="H1620"/>
  <c r="D1621"/>
  <c r="E1621"/>
  <c r="F1621"/>
  <c r="G1621"/>
  <c r="H1621"/>
  <c r="D1622"/>
  <c r="E1622"/>
  <c r="F1622"/>
  <c r="G1622"/>
  <c r="H1622"/>
  <c r="D1623"/>
  <c r="E1623"/>
  <c r="F1623"/>
  <c r="G1623"/>
  <c r="H1623"/>
  <c r="D1624"/>
  <c r="E1624"/>
  <c r="F1624"/>
  <c r="G1624"/>
  <c r="H1624"/>
  <c r="D1625"/>
  <c r="E1625"/>
  <c r="F1625"/>
  <c r="G1625"/>
  <c r="H1625"/>
  <c r="D1626"/>
  <c r="E1626"/>
  <c r="F1626"/>
  <c r="G1626"/>
  <c r="H1626"/>
  <c r="D1627"/>
  <c r="E1627"/>
  <c r="F1627"/>
  <c r="G1627"/>
  <c r="H1627"/>
  <c r="I1627" s="1"/>
  <c r="D1628"/>
  <c r="E1628"/>
  <c r="F1628"/>
  <c r="G1628"/>
  <c r="H1628"/>
  <c r="D1629"/>
  <c r="E1629"/>
  <c r="F1629"/>
  <c r="G1629"/>
  <c r="H1629"/>
  <c r="I1629" s="1"/>
  <c r="D1630"/>
  <c r="E1630"/>
  <c r="F1630"/>
  <c r="G1630"/>
  <c r="H1630"/>
  <c r="D1631"/>
  <c r="I1631" s="1"/>
  <c r="E1631"/>
  <c r="F1631"/>
  <c r="G1631"/>
  <c r="H1631"/>
  <c r="J1633"/>
  <c r="K1633"/>
  <c r="L1633"/>
  <c r="M1633"/>
  <c r="N1633"/>
  <c r="O1633"/>
  <c r="D1634"/>
  <c r="E1634"/>
  <c r="F1634"/>
  <c r="G1634"/>
  <c r="H1634"/>
  <c r="D1635"/>
  <c r="E1635"/>
  <c r="F1635"/>
  <c r="G1635"/>
  <c r="H1635"/>
  <c r="D1636"/>
  <c r="E1636"/>
  <c r="F1636"/>
  <c r="I1636" s="1"/>
  <c r="G1636"/>
  <c r="H1636"/>
  <c r="D1637"/>
  <c r="E1637"/>
  <c r="F1637"/>
  <c r="G1637"/>
  <c r="H1637"/>
  <c r="D1638"/>
  <c r="E1638"/>
  <c r="F1638"/>
  <c r="G1638"/>
  <c r="H1638"/>
  <c r="D1639"/>
  <c r="E1639"/>
  <c r="F1639"/>
  <c r="G1639"/>
  <c r="H1639"/>
  <c r="D1640"/>
  <c r="E1640"/>
  <c r="F1640"/>
  <c r="G1640"/>
  <c r="H1640"/>
  <c r="J1642"/>
  <c r="K1642"/>
  <c r="L1642"/>
  <c r="M1642"/>
  <c r="N1642"/>
  <c r="O1642"/>
  <c r="D1643"/>
  <c r="E1643"/>
  <c r="E1642" s="1"/>
  <c r="F1643"/>
  <c r="F1642" s="1"/>
  <c r="G1643"/>
  <c r="G1642" s="1"/>
  <c r="H1643"/>
  <c r="H1642" s="1"/>
  <c r="J1645"/>
  <c r="K1645"/>
  <c r="L1645"/>
  <c r="M1645"/>
  <c r="N1645"/>
  <c r="O1645"/>
  <c r="D1646"/>
  <c r="E1646"/>
  <c r="F1646"/>
  <c r="G1646"/>
  <c r="H1646"/>
  <c r="D1647"/>
  <c r="E1647"/>
  <c r="F1647"/>
  <c r="G1647"/>
  <c r="H1647"/>
  <c r="D1648"/>
  <c r="E1648"/>
  <c r="F1648"/>
  <c r="G1648"/>
  <c r="H1648"/>
  <c r="J1650"/>
  <c r="K1650"/>
  <c r="L1650"/>
  <c r="M1650"/>
  <c r="N1650"/>
  <c r="O1650"/>
  <c r="D1651"/>
  <c r="E1651"/>
  <c r="F1651"/>
  <c r="G1651"/>
  <c r="H1651"/>
  <c r="I1651" s="1"/>
  <c r="D1652"/>
  <c r="E1652"/>
  <c r="F1652"/>
  <c r="G1652"/>
  <c r="H1652"/>
  <c r="D1653"/>
  <c r="E1653"/>
  <c r="F1653"/>
  <c r="I1653" s="1"/>
  <c r="G1653"/>
  <c r="H1653"/>
  <c r="D1654"/>
  <c r="E1654"/>
  <c r="F1654"/>
  <c r="I1654" s="1"/>
  <c r="G1654"/>
  <c r="H1654"/>
  <c r="D1655"/>
  <c r="E1655"/>
  <c r="F1655"/>
  <c r="G1655"/>
  <c r="H1655"/>
  <c r="D1656"/>
  <c r="E1656"/>
  <c r="F1656"/>
  <c r="G1656"/>
  <c r="H1656"/>
  <c r="J1658"/>
  <c r="K1658"/>
  <c r="L1658"/>
  <c r="M1658"/>
  <c r="N1658"/>
  <c r="O1658"/>
  <c r="D1659"/>
  <c r="E1659"/>
  <c r="F1659"/>
  <c r="G1659"/>
  <c r="H1659"/>
  <c r="I1659" s="1"/>
  <c r="D1660"/>
  <c r="E1660"/>
  <c r="F1660"/>
  <c r="G1660"/>
  <c r="H1660"/>
  <c r="D1661"/>
  <c r="E1661"/>
  <c r="F1661"/>
  <c r="I1661" s="1"/>
  <c r="G1661"/>
  <c r="H1661"/>
  <c r="D1663"/>
  <c r="E1663"/>
  <c r="F1663"/>
  <c r="G1663"/>
  <c r="H1663"/>
  <c r="J1663"/>
  <c r="K1663"/>
  <c r="L1663"/>
  <c r="M1663"/>
  <c r="N1663"/>
  <c r="O1663"/>
  <c r="I1664"/>
  <c r="I1663" s="1"/>
  <c r="D1666"/>
  <c r="E1666"/>
  <c r="F1666"/>
  <c r="G1666"/>
  <c r="H1666"/>
  <c r="J1666"/>
  <c r="K1666"/>
  <c r="L1666"/>
  <c r="M1666"/>
  <c r="N1666"/>
  <c r="O1666"/>
  <c r="I1667"/>
  <c r="I1666" s="1"/>
  <c r="D1669"/>
  <c r="E1669"/>
  <c r="F1669"/>
  <c r="G1669"/>
  <c r="H1669"/>
  <c r="J1669"/>
  <c r="K1669"/>
  <c r="L1669"/>
  <c r="M1669"/>
  <c r="N1669"/>
  <c r="O1669"/>
  <c r="I1670"/>
  <c r="I1669" s="1"/>
  <c r="D1672"/>
  <c r="E1672"/>
  <c r="F1672"/>
  <c r="G1672"/>
  <c r="H1672"/>
  <c r="J1672"/>
  <c r="K1672"/>
  <c r="L1672"/>
  <c r="M1672"/>
  <c r="N1672"/>
  <c r="O1672"/>
  <c r="I1673"/>
  <c r="I1672" s="1"/>
  <c r="D1676"/>
  <c r="E1676"/>
  <c r="F1676"/>
  <c r="G1676"/>
  <c r="H1676"/>
  <c r="J1676"/>
  <c r="J1675" s="1"/>
  <c r="K1676"/>
  <c r="K1675" s="1"/>
  <c r="L1676"/>
  <c r="L1675" s="1"/>
  <c r="M1676"/>
  <c r="M1675" s="1"/>
  <c r="N1676"/>
  <c r="N1675" s="1"/>
  <c r="O1676"/>
  <c r="O1675" s="1"/>
  <c r="I1677"/>
  <c r="I1676" s="1"/>
  <c r="I1678"/>
  <c r="J1680"/>
  <c r="K1680"/>
  <c r="L1680"/>
  <c r="M1680"/>
  <c r="N1680"/>
  <c r="O1680"/>
  <c r="D1681"/>
  <c r="E1681"/>
  <c r="F1681"/>
  <c r="G1681"/>
  <c r="H1681"/>
  <c r="I1681" s="1"/>
  <c r="D1682"/>
  <c r="E1682"/>
  <c r="F1682"/>
  <c r="G1682"/>
  <c r="I1682" s="1"/>
  <c r="H1682"/>
  <c r="D1683"/>
  <c r="E1683"/>
  <c r="F1683"/>
  <c r="G1683"/>
  <c r="H1683"/>
  <c r="D1685"/>
  <c r="E1685"/>
  <c r="F1685"/>
  <c r="G1685"/>
  <c r="H1685"/>
  <c r="J1685"/>
  <c r="K1685"/>
  <c r="L1685"/>
  <c r="M1685"/>
  <c r="N1685"/>
  <c r="O1685"/>
  <c r="I1686"/>
  <c r="I1685" s="1"/>
  <c r="I1687"/>
  <c r="I1688"/>
  <c r="D1690"/>
  <c r="E1690"/>
  <c r="F1690"/>
  <c r="G1690"/>
  <c r="H1690"/>
  <c r="I1690"/>
  <c r="J1690"/>
  <c r="K1690"/>
  <c r="L1690"/>
  <c r="M1690"/>
  <c r="N1690"/>
  <c r="O1690"/>
  <c r="I1691"/>
  <c r="D1693"/>
  <c r="E1693"/>
  <c r="F1693"/>
  <c r="G1693"/>
  <c r="H1693"/>
  <c r="J1693"/>
  <c r="K1693"/>
  <c r="L1693"/>
  <c r="M1693"/>
  <c r="N1693"/>
  <c r="O1693"/>
  <c r="I1694"/>
  <c r="I1693" s="1"/>
  <c r="D1696"/>
  <c r="E1696"/>
  <c r="F1696"/>
  <c r="G1696"/>
  <c r="H1696"/>
  <c r="J1696"/>
  <c r="K1696"/>
  <c r="L1696"/>
  <c r="M1696"/>
  <c r="N1696"/>
  <c r="O1696"/>
  <c r="I1697"/>
  <c r="I1696" s="1"/>
  <c r="D1699"/>
  <c r="E1699"/>
  <c r="F1699"/>
  <c r="G1699"/>
  <c r="H1699"/>
  <c r="J1699"/>
  <c r="K1699"/>
  <c r="L1699"/>
  <c r="M1699"/>
  <c r="N1699"/>
  <c r="O1699"/>
  <c r="I1700"/>
  <c r="I1699" s="1"/>
  <c r="I1701"/>
  <c r="D1705"/>
  <c r="E1705"/>
  <c r="F1705"/>
  <c r="G1705"/>
  <c r="H1705"/>
  <c r="J1705"/>
  <c r="K1705"/>
  <c r="L1705"/>
  <c r="M1705"/>
  <c r="N1705"/>
  <c r="O1705"/>
  <c r="I1706"/>
  <c r="I1705" s="1"/>
  <c r="J1709"/>
  <c r="J1708" s="1"/>
  <c r="K1709"/>
  <c r="K1708" s="1"/>
  <c r="L1709"/>
  <c r="L1708" s="1"/>
  <c r="M1709"/>
  <c r="M1708" s="1"/>
  <c r="N1709"/>
  <c r="N1708" s="1"/>
  <c r="O1709"/>
  <c r="O1708" s="1"/>
  <c r="D1710"/>
  <c r="E1710"/>
  <c r="F1710"/>
  <c r="F1709" s="1"/>
  <c r="G1710"/>
  <c r="H1710"/>
  <c r="D1711"/>
  <c r="E1711"/>
  <c r="F1711"/>
  <c r="G1711"/>
  <c r="H1711"/>
  <c r="D1712"/>
  <c r="E1712"/>
  <c r="F1712"/>
  <c r="G1712"/>
  <c r="H1712"/>
  <c r="D1713"/>
  <c r="E1713"/>
  <c r="F1713"/>
  <c r="G1713"/>
  <c r="H1713"/>
  <c r="D1714"/>
  <c r="E1714"/>
  <c r="F1714"/>
  <c r="I1714" s="1"/>
  <c r="G1714"/>
  <c r="H1714"/>
  <c r="D1715"/>
  <c r="E1715"/>
  <c r="F1715"/>
  <c r="G1715"/>
  <c r="H1715"/>
  <c r="D1716"/>
  <c r="E1716"/>
  <c r="F1716"/>
  <c r="G1716"/>
  <c r="H1716"/>
  <c r="D1717"/>
  <c r="E1717"/>
  <c r="F1717"/>
  <c r="G1717"/>
  <c r="I1717" s="1"/>
  <c r="H1717"/>
  <c r="D1718"/>
  <c r="E1718"/>
  <c r="F1718"/>
  <c r="G1718"/>
  <c r="H1718"/>
  <c r="D1719"/>
  <c r="E1719"/>
  <c r="F1719"/>
  <c r="G1719"/>
  <c r="I1719" s="1"/>
  <c r="H1719"/>
  <c r="D1720"/>
  <c r="E1720"/>
  <c r="F1720"/>
  <c r="G1720"/>
  <c r="H1720"/>
  <c r="I1720" s="1"/>
  <c r="D1721"/>
  <c r="E1721"/>
  <c r="F1721"/>
  <c r="G1721"/>
  <c r="I1721" s="1"/>
  <c r="H1721"/>
  <c r="D1722"/>
  <c r="I1722" s="1"/>
  <c r="E1722"/>
  <c r="F1722"/>
  <c r="G1722"/>
  <c r="H1722"/>
  <c r="D1723"/>
  <c r="E1723"/>
  <c r="F1723"/>
  <c r="G1723"/>
  <c r="H1723"/>
  <c r="D1724"/>
  <c r="E1724"/>
  <c r="F1724"/>
  <c r="G1724"/>
  <c r="H1724"/>
  <c r="I1724"/>
  <c r="D1725"/>
  <c r="E1725"/>
  <c r="F1725"/>
  <c r="G1725"/>
  <c r="H1725"/>
  <c r="I1725" s="1"/>
  <c r="D1726"/>
  <c r="E1726"/>
  <c r="F1726"/>
  <c r="G1726"/>
  <c r="H1726"/>
  <c r="D1727"/>
  <c r="E1727"/>
  <c r="F1727"/>
  <c r="G1727"/>
  <c r="H1727"/>
  <c r="D1728"/>
  <c r="E1728"/>
  <c r="F1728"/>
  <c r="G1728"/>
  <c r="H1728"/>
  <c r="I1728" s="1"/>
  <c r="D1729"/>
  <c r="E1729"/>
  <c r="F1729"/>
  <c r="G1729"/>
  <c r="H1729"/>
  <c r="I1729" s="1"/>
  <c r="D1730"/>
  <c r="E1730"/>
  <c r="F1730"/>
  <c r="G1730"/>
  <c r="H1730"/>
  <c r="D1731"/>
  <c r="E1731"/>
  <c r="F1731"/>
  <c r="G1731"/>
  <c r="H1731"/>
  <c r="D1733"/>
  <c r="E1733"/>
  <c r="F1733"/>
  <c r="G1733"/>
  <c r="H1733"/>
  <c r="J1733"/>
  <c r="K1733"/>
  <c r="L1733"/>
  <c r="M1733"/>
  <c r="N1733"/>
  <c r="O1733"/>
  <c r="I1734"/>
  <c r="I1733" s="1"/>
  <c r="I1735"/>
  <c r="I1737"/>
  <c r="D1739"/>
  <c r="E1739"/>
  <c r="F1739"/>
  <c r="G1739"/>
  <c r="H1739"/>
  <c r="J1739"/>
  <c r="K1739"/>
  <c r="L1739"/>
  <c r="M1739"/>
  <c r="N1739"/>
  <c r="O1739"/>
  <c r="I1740"/>
  <c r="I1739" s="1"/>
  <c r="I1741"/>
  <c r="I1742"/>
  <c r="I1743"/>
  <c r="I1744"/>
  <c r="I1745"/>
  <c r="D1747"/>
  <c r="E1747"/>
  <c r="F1747"/>
  <c r="G1747"/>
  <c r="H1747"/>
  <c r="J1747"/>
  <c r="K1747"/>
  <c r="L1747"/>
  <c r="M1747"/>
  <c r="N1747"/>
  <c r="O1747"/>
  <c r="I1748"/>
  <c r="I1749"/>
  <c r="I1747" s="1"/>
  <c r="I1750"/>
  <c r="I1751"/>
  <c r="D1753"/>
  <c r="E1753"/>
  <c r="F1753"/>
  <c r="G1753"/>
  <c r="H1753"/>
  <c r="J1753"/>
  <c r="K1753"/>
  <c r="L1753"/>
  <c r="M1753"/>
  <c r="N1753"/>
  <c r="O1753"/>
  <c r="I1754"/>
  <c r="I1753" s="1"/>
  <c r="J1756"/>
  <c r="K1756"/>
  <c r="L1756"/>
  <c r="M1756"/>
  <c r="N1756"/>
  <c r="O1756"/>
  <c r="D1757"/>
  <c r="E1757"/>
  <c r="F1757"/>
  <c r="G1757"/>
  <c r="H1757"/>
  <c r="I1757" s="1"/>
  <c r="D1758"/>
  <c r="E1758"/>
  <c r="F1758"/>
  <c r="G1758"/>
  <c r="H1758"/>
  <c r="D1759"/>
  <c r="E1759"/>
  <c r="F1759"/>
  <c r="G1759"/>
  <c r="H1759"/>
  <c r="I1759" s="1"/>
  <c r="D1760"/>
  <c r="E1760"/>
  <c r="F1760"/>
  <c r="G1760"/>
  <c r="H1760"/>
  <c r="I1760" s="1"/>
  <c r="D1761"/>
  <c r="E1761"/>
  <c r="F1761"/>
  <c r="G1761"/>
  <c r="H1761"/>
  <c r="I1761" s="1"/>
  <c r="D1762"/>
  <c r="E1762"/>
  <c r="F1762"/>
  <c r="G1762"/>
  <c r="H1762"/>
  <c r="D1763"/>
  <c r="E1763"/>
  <c r="F1763"/>
  <c r="G1763"/>
  <c r="H1763"/>
  <c r="I1763" s="1"/>
  <c r="D1764"/>
  <c r="E1764"/>
  <c r="F1764"/>
  <c r="G1764"/>
  <c r="H1764"/>
  <c r="I1764" s="1"/>
  <c r="D1765"/>
  <c r="E1765"/>
  <c r="F1765"/>
  <c r="I1765" s="1"/>
  <c r="G1765"/>
  <c r="H1765"/>
  <c r="D1766"/>
  <c r="E1766"/>
  <c r="F1766"/>
  <c r="G1766"/>
  <c r="H1766"/>
  <c r="D1767"/>
  <c r="E1767"/>
  <c r="F1767"/>
  <c r="G1767"/>
  <c r="H1767"/>
  <c r="D1769"/>
  <c r="E1769"/>
  <c r="F1769"/>
  <c r="G1769"/>
  <c r="H1769"/>
  <c r="J1769"/>
  <c r="K1769"/>
  <c r="L1769"/>
  <c r="M1769"/>
  <c r="N1769"/>
  <c r="O1769"/>
  <c r="I1770"/>
  <c r="I1769" s="1"/>
  <c r="D1772"/>
  <c r="E1772"/>
  <c r="F1772"/>
  <c r="G1772"/>
  <c r="H1772"/>
  <c r="J1772"/>
  <c r="K1772"/>
  <c r="L1772"/>
  <c r="M1772"/>
  <c r="N1772"/>
  <c r="O1772"/>
  <c r="I1773"/>
  <c r="I1772" s="1"/>
  <c r="D1776"/>
  <c r="E1776"/>
  <c r="F1776"/>
  <c r="G1776"/>
  <c r="H1776"/>
  <c r="I1776" s="1"/>
  <c r="D1777"/>
  <c r="E1777"/>
  <c r="F1777"/>
  <c r="G1777"/>
  <c r="H1777"/>
  <c r="I1777" s="1"/>
  <c r="D1778"/>
  <c r="E1778"/>
  <c r="F1778"/>
  <c r="G1778"/>
  <c r="H1778"/>
  <c r="I1778" s="1"/>
  <c r="D1779"/>
  <c r="E1779"/>
  <c r="F1779"/>
  <c r="G1779"/>
  <c r="H1779"/>
  <c r="I1779" s="1"/>
  <c r="D1780"/>
  <c r="E1780"/>
  <c r="F1780"/>
  <c r="I1780" s="1"/>
  <c r="G1780"/>
  <c r="H1780"/>
  <c r="D1781"/>
  <c r="E1781"/>
  <c r="F1781"/>
  <c r="G1781"/>
  <c r="H1781"/>
  <c r="D1782"/>
  <c r="E1782"/>
  <c r="F1782"/>
  <c r="I1782" s="1"/>
  <c r="G1782"/>
  <c r="H1782"/>
  <c r="D1783"/>
  <c r="E1783"/>
  <c r="F1783"/>
  <c r="G1783"/>
  <c r="H1783"/>
  <c r="D1784"/>
  <c r="E1784"/>
  <c r="F1784"/>
  <c r="G1784"/>
  <c r="H1784"/>
  <c r="D1785"/>
  <c r="E1785"/>
  <c r="F1785"/>
  <c r="G1785"/>
  <c r="H1785"/>
  <c r="D1786"/>
  <c r="E1786"/>
  <c r="F1786"/>
  <c r="I1786" s="1"/>
  <c r="G1786"/>
  <c r="H1786"/>
  <c r="D1787"/>
  <c r="E1787"/>
  <c r="F1787"/>
  <c r="G1787"/>
  <c r="H1787"/>
  <c r="D1788"/>
  <c r="E1788"/>
  <c r="F1788"/>
  <c r="G1788"/>
  <c r="H1788"/>
  <c r="D1789"/>
  <c r="E1789"/>
  <c r="F1789"/>
  <c r="G1789"/>
  <c r="H1789"/>
  <c r="D1790"/>
  <c r="E1790"/>
  <c r="F1790"/>
  <c r="I1790" s="1"/>
  <c r="G1790"/>
  <c r="H1790"/>
  <c r="D1791"/>
  <c r="E1791"/>
  <c r="F1791"/>
  <c r="G1791"/>
  <c r="H1791"/>
  <c r="D1792"/>
  <c r="E1792"/>
  <c r="F1792"/>
  <c r="G1792"/>
  <c r="H1792"/>
  <c r="J1792"/>
  <c r="K1792"/>
  <c r="L1792"/>
  <c r="M1792"/>
  <c r="N1792"/>
  <c r="D1793"/>
  <c r="E1793"/>
  <c r="F1793"/>
  <c r="I1793" s="1"/>
  <c r="G1793"/>
  <c r="H1793"/>
  <c r="J1793"/>
  <c r="K1793"/>
  <c r="L1793"/>
  <c r="M1793"/>
  <c r="N1793"/>
  <c r="D1794"/>
  <c r="E1794"/>
  <c r="F1794"/>
  <c r="G1794"/>
  <c r="I1794" s="1"/>
  <c r="H1794"/>
  <c r="J1794"/>
  <c r="K1794"/>
  <c r="L1794"/>
  <c r="M1794"/>
  <c r="N1794"/>
  <c r="D1796"/>
  <c r="E1796"/>
  <c r="F1796"/>
  <c r="G1796"/>
  <c r="H1796"/>
  <c r="I1796"/>
  <c r="J1796"/>
  <c r="K1796"/>
  <c r="L1796"/>
  <c r="M1796"/>
  <c r="N1796"/>
  <c r="O1796"/>
  <c r="D1799"/>
  <c r="E1799"/>
  <c r="F1799"/>
  <c r="G1799"/>
  <c r="H1799"/>
  <c r="J1799"/>
  <c r="K1799"/>
  <c r="L1799"/>
  <c r="M1799"/>
  <c r="N1799"/>
  <c r="O1799"/>
  <c r="I1800"/>
  <c r="I1799" s="1"/>
  <c r="J1802"/>
  <c r="K1802"/>
  <c r="L1802"/>
  <c r="M1802"/>
  <c r="N1802"/>
  <c r="O1802"/>
  <c r="D1803"/>
  <c r="E1803"/>
  <c r="F1803"/>
  <c r="G1803"/>
  <c r="H1803"/>
  <c r="I1803" s="1"/>
  <c r="D1804"/>
  <c r="E1804"/>
  <c r="F1804"/>
  <c r="G1804"/>
  <c r="H1804"/>
  <c r="D1805"/>
  <c r="E1805"/>
  <c r="F1805"/>
  <c r="G1805"/>
  <c r="H1805"/>
  <c r="D1806"/>
  <c r="E1806"/>
  <c r="F1806"/>
  <c r="G1806"/>
  <c r="H1806"/>
  <c r="D1807"/>
  <c r="E1807"/>
  <c r="F1807"/>
  <c r="G1807"/>
  <c r="H1807"/>
  <c r="D1808"/>
  <c r="E1808"/>
  <c r="F1808"/>
  <c r="G1808"/>
  <c r="H1808"/>
  <c r="D1809"/>
  <c r="E1809"/>
  <c r="F1809"/>
  <c r="G1809"/>
  <c r="H1809"/>
  <c r="D1810"/>
  <c r="E1810"/>
  <c r="F1810"/>
  <c r="G1810"/>
  <c r="H1810"/>
  <c r="D1811"/>
  <c r="E1811"/>
  <c r="F1811"/>
  <c r="G1811"/>
  <c r="H1811"/>
  <c r="D1812"/>
  <c r="E1812"/>
  <c r="F1812"/>
  <c r="G1812"/>
  <c r="H1812"/>
  <c r="D1813"/>
  <c r="E1813"/>
  <c r="F1813"/>
  <c r="G1813"/>
  <c r="H1813"/>
  <c r="D1814"/>
  <c r="E1814"/>
  <c r="F1814"/>
  <c r="G1814"/>
  <c r="H1814"/>
  <c r="J1817"/>
  <c r="J1816" s="1"/>
  <c r="K1817"/>
  <c r="K1816" s="1"/>
  <c r="L1817"/>
  <c r="L1816" s="1"/>
  <c r="M1817"/>
  <c r="M1816" s="1"/>
  <c r="N1817"/>
  <c r="N1816" s="1"/>
  <c r="O1817"/>
  <c r="O1816" s="1"/>
  <c r="D1818"/>
  <c r="E1818"/>
  <c r="F1818"/>
  <c r="G1818"/>
  <c r="H1818"/>
  <c r="D1819"/>
  <c r="E1819"/>
  <c r="F1819"/>
  <c r="G1819"/>
  <c r="H1819"/>
  <c r="D1820"/>
  <c r="E1820"/>
  <c r="F1820"/>
  <c r="G1820"/>
  <c r="H1820"/>
  <c r="D1821"/>
  <c r="E1821"/>
  <c r="F1821"/>
  <c r="I1821" s="1"/>
  <c r="G1821"/>
  <c r="H1821"/>
  <c r="D1822"/>
  <c r="E1822"/>
  <c r="F1822"/>
  <c r="G1822"/>
  <c r="H1822"/>
  <c r="I1822"/>
  <c r="D1823"/>
  <c r="E1823"/>
  <c r="F1823"/>
  <c r="G1823"/>
  <c r="H1823"/>
  <c r="D1824"/>
  <c r="E1824"/>
  <c r="F1824"/>
  <c r="I1824" s="1"/>
  <c r="G1824"/>
  <c r="H1824"/>
  <c r="D1825"/>
  <c r="E1825"/>
  <c r="F1825"/>
  <c r="G1825"/>
  <c r="H1825"/>
  <c r="D1826"/>
  <c r="E1826"/>
  <c r="F1826"/>
  <c r="G1826"/>
  <c r="I1826" s="1"/>
  <c r="H1826"/>
  <c r="D1827"/>
  <c r="E1827"/>
  <c r="F1827"/>
  <c r="G1827"/>
  <c r="H1827"/>
  <c r="D1828"/>
  <c r="E1828"/>
  <c r="F1828"/>
  <c r="G1828"/>
  <c r="H1828"/>
  <c r="I1828" s="1"/>
  <c r="D1829"/>
  <c r="E1829"/>
  <c r="F1829"/>
  <c r="G1829"/>
  <c r="H1829"/>
  <c r="D1830"/>
  <c r="E1830"/>
  <c r="F1830"/>
  <c r="G1830"/>
  <c r="I1830" s="1"/>
  <c r="H1830"/>
  <c r="D1831"/>
  <c r="E1831"/>
  <c r="F1831"/>
  <c r="G1831"/>
  <c r="H1831"/>
  <c r="D1832"/>
  <c r="E1832"/>
  <c r="F1832"/>
  <c r="G1832"/>
  <c r="H1832"/>
  <c r="D1833"/>
  <c r="E1833"/>
  <c r="F1833"/>
  <c r="G1833"/>
  <c r="H1833"/>
  <c r="D1834"/>
  <c r="E1834"/>
  <c r="F1834"/>
  <c r="I1834" s="1"/>
  <c r="G1834"/>
  <c r="H1834"/>
  <c r="D1835"/>
  <c r="E1835"/>
  <c r="F1835"/>
  <c r="G1835"/>
  <c r="H1835"/>
  <c r="D1836"/>
  <c r="E1836"/>
  <c r="F1836"/>
  <c r="I1836" s="1"/>
  <c r="G1836"/>
  <c r="H1836"/>
  <c r="D1838"/>
  <c r="E1838"/>
  <c r="F1838"/>
  <c r="G1838"/>
  <c r="H1838"/>
  <c r="J1838"/>
  <c r="K1838"/>
  <c r="L1838"/>
  <c r="M1838"/>
  <c r="N1838"/>
  <c r="O1838"/>
  <c r="I1839"/>
  <c r="I1838" s="1"/>
  <c r="I1840"/>
  <c r="J1842"/>
  <c r="K1842"/>
  <c r="L1842"/>
  <c r="M1842"/>
  <c r="N1842"/>
  <c r="O1842"/>
  <c r="D1843"/>
  <c r="E1843"/>
  <c r="F1843"/>
  <c r="G1843"/>
  <c r="H1843"/>
  <c r="I1843" s="1"/>
  <c r="D1844"/>
  <c r="E1844"/>
  <c r="F1844"/>
  <c r="G1844"/>
  <c r="H1844"/>
  <c r="D1845"/>
  <c r="E1845"/>
  <c r="F1845"/>
  <c r="G1845"/>
  <c r="H1845"/>
  <c r="I1845" s="1"/>
  <c r="D1846"/>
  <c r="E1846"/>
  <c r="F1846"/>
  <c r="G1846"/>
  <c r="H1846"/>
  <c r="D1847"/>
  <c r="E1847"/>
  <c r="F1847"/>
  <c r="G1847"/>
  <c r="H1847"/>
  <c r="I1847" s="1"/>
  <c r="J1849"/>
  <c r="K1849"/>
  <c r="L1849"/>
  <c r="M1849"/>
  <c r="N1849"/>
  <c r="O1849"/>
  <c r="D1850"/>
  <c r="E1850"/>
  <c r="F1850"/>
  <c r="G1850"/>
  <c r="H1850"/>
  <c r="D1851"/>
  <c r="E1851"/>
  <c r="F1851"/>
  <c r="G1851"/>
  <c r="H1851"/>
  <c r="D1852"/>
  <c r="E1852"/>
  <c r="F1852"/>
  <c r="G1852"/>
  <c r="H1852"/>
  <c r="D1853"/>
  <c r="E1853"/>
  <c r="F1853"/>
  <c r="G1853"/>
  <c r="H1853"/>
  <c r="D1854"/>
  <c r="E1854"/>
  <c r="F1854"/>
  <c r="G1854"/>
  <c r="H1854"/>
  <c r="D1855"/>
  <c r="E1855"/>
  <c r="F1855"/>
  <c r="I1855" s="1"/>
  <c r="G1855"/>
  <c r="H1855"/>
  <c r="D1856"/>
  <c r="E1856"/>
  <c r="F1856"/>
  <c r="G1856"/>
  <c r="H1856"/>
  <c r="D1857"/>
  <c r="E1857"/>
  <c r="F1857"/>
  <c r="G1857"/>
  <c r="H1857"/>
  <c r="D1858"/>
  <c r="E1858"/>
  <c r="F1858"/>
  <c r="G1858"/>
  <c r="H1858"/>
  <c r="D1859"/>
  <c r="E1859"/>
  <c r="F1859"/>
  <c r="G1859"/>
  <c r="H1859"/>
  <c r="D1860"/>
  <c r="E1860"/>
  <c r="F1860"/>
  <c r="G1860"/>
  <c r="H1860"/>
  <c r="D1861"/>
  <c r="E1861"/>
  <c r="F1861"/>
  <c r="G1861"/>
  <c r="H1861"/>
  <c r="D1862"/>
  <c r="E1862"/>
  <c r="F1862"/>
  <c r="G1862"/>
  <c r="H1862"/>
  <c r="D1863"/>
  <c r="E1863"/>
  <c r="F1863"/>
  <c r="G1863"/>
  <c r="H1863"/>
  <c r="D1864"/>
  <c r="E1864"/>
  <c r="F1864"/>
  <c r="G1864"/>
  <c r="H1864"/>
  <c r="D1865"/>
  <c r="E1865"/>
  <c r="F1865"/>
  <c r="G1865"/>
  <c r="H1865"/>
  <c r="D1866"/>
  <c r="E1866"/>
  <c r="F1866"/>
  <c r="G1866"/>
  <c r="H1866"/>
  <c r="D1867"/>
  <c r="E1867"/>
  <c r="F1867"/>
  <c r="G1867"/>
  <c r="H1867"/>
  <c r="D1868"/>
  <c r="E1868"/>
  <c r="F1868"/>
  <c r="G1868"/>
  <c r="H1868"/>
  <c r="D1869"/>
  <c r="E1869"/>
  <c r="F1869"/>
  <c r="G1869"/>
  <c r="H1869"/>
  <c r="I1869" s="1"/>
  <c r="J1871"/>
  <c r="K1871"/>
  <c r="L1871"/>
  <c r="M1871"/>
  <c r="N1871"/>
  <c r="O1871"/>
  <c r="D1872"/>
  <c r="E1872"/>
  <c r="F1872"/>
  <c r="G1872"/>
  <c r="H1872"/>
  <c r="D1873"/>
  <c r="E1873"/>
  <c r="F1873"/>
  <c r="G1873"/>
  <c r="H1873"/>
  <c r="I1873" s="1"/>
  <c r="D1874"/>
  <c r="E1874"/>
  <c r="F1874"/>
  <c r="G1874"/>
  <c r="H1874"/>
  <c r="D1875"/>
  <c r="E1875"/>
  <c r="F1875"/>
  <c r="G1875"/>
  <c r="H1875"/>
  <c r="D1876"/>
  <c r="E1876"/>
  <c r="F1876"/>
  <c r="G1876"/>
  <c r="H1876"/>
  <c r="D1877"/>
  <c r="E1877"/>
  <c r="F1877"/>
  <c r="G1877"/>
  <c r="H1877"/>
  <c r="I1877" s="1"/>
  <c r="D1879"/>
  <c r="E1879"/>
  <c r="F1879"/>
  <c r="G1879"/>
  <c r="H1879"/>
  <c r="J1879"/>
  <c r="K1879"/>
  <c r="L1879"/>
  <c r="M1879"/>
  <c r="N1879"/>
  <c r="O1879"/>
  <c r="I1880"/>
  <c r="I1879" s="1"/>
  <c r="D1882"/>
  <c r="E1882"/>
  <c r="F1882"/>
  <c r="G1882"/>
  <c r="H1882"/>
  <c r="I1882"/>
  <c r="J1882"/>
  <c r="K1882"/>
  <c r="L1882"/>
  <c r="M1882"/>
  <c r="N1882"/>
  <c r="O1882"/>
  <c r="I1883"/>
  <c r="D1885"/>
  <c r="E1885"/>
  <c r="F1885"/>
  <c r="G1885"/>
  <c r="H1885"/>
  <c r="J1885"/>
  <c r="K1885"/>
  <c r="L1885"/>
  <c r="M1885"/>
  <c r="N1885"/>
  <c r="O1885"/>
  <c r="I1886"/>
  <c r="I1885" s="1"/>
  <c r="D1889"/>
  <c r="I1890"/>
  <c r="D1892"/>
  <c r="E1892"/>
  <c r="F1892"/>
  <c r="G1892"/>
  <c r="H1892"/>
  <c r="I1892"/>
  <c r="J1892"/>
  <c r="J1888" s="1"/>
  <c r="K1892"/>
  <c r="K1888" s="1"/>
  <c r="L1892"/>
  <c r="L1888" s="1"/>
  <c r="M1892"/>
  <c r="M1888" s="1"/>
  <c r="N1892"/>
  <c r="N1888" s="1"/>
  <c r="O1892"/>
  <c r="O1888" s="1"/>
  <c r="J1895"/>
  <c r="K1895"/>
  <c r="L1895"/>
  <c r="M1895"/>
  <c r="N1895"/>
  <c r="O1895"/>
  <c r="D1896"/>
  <c r="E1896"/>
  <c r="F1896"/>
  <c r="G1896"/>
  <c r="H1896"/>
  <c r="D1897"/>
  <c r="E1897"/>
  <c r="F1897"/>
  <c r="G1897"/>
  <c r="H1897"/>
  <c r="D1898"/>
  <c r="E1898"/>
  <c r="F1898"/>
  <c r="G1898"/>
  <c r="H1898"/>
  <c r="D1899"/>
  <c r="E1899"/>
  <c r="F1899"/>
  <c r="G1899"/>
  <c r="H1899"/>
  <c r="I1899" s="1"/>
  <c r="D1900"/>
  <c r="E1900"/>
  <c r="F1900"/>
  <c r="G1900"/>
  <c r="H1900"/>
  <c r="I1900" s="1"/>
  <c r="D1903"/>
  <c r="E1903"/>
  <c r="F1903"/>
  <c r="G1903"/>
  <c r="H1903"/>
  <c r="J1903"/>
  <c r="J1902" s="1"/>
  <c r="K1903"/>
  <c r="K1902" s="1"/>
  <c r="L1903"/>
  <c r="L1902" s="1"/>
  <c r="M1903"/>
  <c r="M1902" s="1"/>
  <c r="N1903"/>
  <c r="N1902" s="1"/>
  <c r="O1903"/>
  <c r="O1902" s="1"/>
  <c r="I1904"/>
  <c r="I1903" s="1"/>
  <c r="J1906"/>
  <c r="K1906"/>
  <c r="L1906"/>
  <c r="M1906"/>
  <c r="N1906"/>
  <c r="O1906"/>
  <c r="D1907"/>
  <c r="E1907"/>
  <c r="F1907"/>
  <c r="G1907"/>
  <c r="H1907"/>
  <c r="I1907" s="1"/>
  <c r="D1908"/>
  <c r="E1908"/>
  <c r="F1908"/>
  <c r="G1908"/>
  <c r="H1908"/>
  <c r="D1909"/>
  <c r="E1909"/>
  <c r="F1909"/>
  <c r="G1909"/>
  <c r="H1909"/>
  <c r="D1910"/>
  <c r="E1910"/>
  <c r="F1910"/>
  <c r="G1910"/>
  <c r="H1910"/>
  <c r="D1911"/>
  <c r="E1911"/>
  <c r="F1911"/>
  <c r="G1911"/>
  <c r="H1911"/>
  <c r="D1912"/>
  <c r="E1912"/>
  <c r="F1912"/>
  <c r="I1912" s="1"/>
  <c r="G1912"/>
  <c r="H1912"/>
  <c r="D1913"/>
  <c r="E1913"/>
  <c r="F1913"/>
  <c r="G1913"/>
  <c r="H1913"/>
  <c r="D1914"/>
  <c r="E1914"/>
  <c r="F1914"/>
  <c r="G1914"/>
  <c r="H1914"/>
  <c r="D1915"/>
  <c r="E1915"/>
  <c r="F1915"/>
  <c r="G1915"/>
  <c r="H1915"/>
  <c r="D1916"/>
  <c r="E1916"/>
  <c r="F1916"/>
  <c r="I1916" s="1"/>
  <c r="G1916"/>
  <c r="H1916"/>
  <c r="D1917"/>
  <c r="E1917"/>
  <c r="F1917"/>
  <c r="G1917"/>
  <c r="H1917"/>
  <c r="I1917"/>
  <c r="D1918"/>
  <c r="E1918"/>
  <c r="F1918"/>
  <c r="G1918"/>
  <c r="I1918" s="1"/>
  <c r="H1918"/>
  <c r="D1919"/>
  <c r="E1919"/>
  <c r="F1919"/>
  <c r="I1919" s="1"/>
  <c r="G1919"/>
  <c r="H1919"/>
  <c r="D1920"/>
  <c r="E1920"/>
  <c r="F1920"/>
  <c r="G1920"/>
  <c r="H1920"/>
  <c r="D1921"/>
  <c r="E1921"/>
  <c r="F1921"/>
  <c r="G1921"/>
  <c r="H1921"/>
  <c r="D1922"/>
  <c r="E1922"/>
  <c r="F1922"/>
  <c r="I1922" s="1"/>
  <c r="G1922"/>
  <c r="H1922"/>
  <c r="D1923"/>
  <c r="E1923"/>
  <c r="F1923"/>
  <c r="G1923"/>
  <c r="H1923"/>
  <c r="D1924"/>
  <c r="E1924"/>
  <c r="F1924"/>
  <c r="G1924"/>
  <c r="H1924"/>
  <c r="D1925"/>
  <c r="E1925"/>
  <c r="F1925"/>
  <c r="G1925"/>
  <c r="H1925"/>
  <c r="D1926"/>
  <c r="E1926"/>
  <c r="F1926"/>
  <c r="G1926"/>
  <c r="H1926"/>
  <c r="D1927"/>
  <c r="E1927"/>
  <c r="F1927"/>
  <c r="G1927"/>
  <c r="H1927"/>
  <c r="D1928"/>
  <c r="E1928"/>
  <c r="F1928"/>
  <c r="G1928"/>
  <c r="H1928"/>
  <c r="D1929"/>
  <c r="E1929"/>
  <c r="F1929"/>
  <c r="G1929"/>
  <c r="H1929"/>
  <c r="D1930"/>
  <c r="E1930"/>
  <c r="F1930"/>
  <c r="G1930"/>
  <c r="H1930"/>
  <c r="D1931"/>
  <c r="E1931"/>
  <c r="F1931"/>
  <c r="G1931"/>
  <c r="H1931"/>
  <c r="D1932"/>
  <c r="E1932"/>
  <c r="F1932"/>
  <c r="G1932"/>
  <c r="H1932"/>
  <c r="D1933"/>
  <c r="E1933"/>
  <c r="F1933"/>
  <c r="G1933"/>
  <c r="H1933"/>
  <c r="D1934"/>
  <c r="E1934"/>
  <c r="F1934"/>
  <c r="G1934"/>
  <c r="H1934"/>
  <c r="D1935"/>
  <c r="E1935"/>
  <c r="F1935"/>
  <c r="G1935"/>
  <c r="H1935"/>
  <c r="D1936"/>
  <c r="E1936"/>
  <c r="F1936"/>
  <c r="G1936"/>
  <c r="H1936"/>
  <c r="D1937"/>
  <c r="E1937"/>
  <c r="F1937"/>
  <c r="G1937"/>
  <c r="H1937"/>
  <c r="D1939"/>
  <c r="E1939"/>
  <c r="F1939"/>
  <c r="G1939"/>
  <c r="H1939"/>
  <c r="J1939"/>
  <c r="K1939"/>
  <c r="L1939"/>
  <c r="M1939"/>
  <c r="N1939"/>
  <c r="O1939"/>
  <c r="I1940"/>
  <c r="I1939" s="1"/>
  <c r="D1942"/>
  <c r="E1942"/>
  <c r="F1942"/>
  <c r="G1942"/>
  <c r="H1942"/>
  <c r="I1942"/>
  <c r="J1942"/>
  <c r="K1942"/>
  <c r="L1942"/>
  <c r="M1942"/>
  <c r="N1942"/>
  <c r="O1942"/>
  <c r="I1943"/>
  <c r="D1945"/>
  <c r="E1945"/>
  <c r="F1945"/>
  <c r="G1945"/>
  <c r="H1945"/>
  <c r="J1945"/>
  <c r="K1945"/>
  <c r="L1945"/>
  <c r="M1945"/>
  <c r="N1945"/>
  <c r="O1945"/>
  <c r="I1946"/>
  <c r="I1945" s="1"/>
  <c r="D1948"/>
  <c r="E1948"/>
  <c r="F1948"/>
  <c r="G1948"/>
  <c r="H1948"/>
  <c r="J1948"/>
  <c r="K1948"/>
  <c r="L1948"/>
  <c r="M1948"/>
  <c r="N1948"/>
  <c r="O1948"/>
  <c r="I1949"/>
  <c r="I1948" s="1"/>
  <c r="D1951"/>
  <c r="E1951"/>
  <c r="F1951"/>
  <c r="G1951"/>
  <c r="H1951"/>
  <c r="J1951"/>
  <c r="K1951"/>
  <c r="L1951"/>
  <c r="M1951"/>
  <c r="N1951"/>
  <c r="O1951"/>
  <c r="I1952"/>
  <c r="I1951" s="1"/>
  <c r="I1953"/>
  <c r="J1955"/>
  <c r="K1955"/>
  <c r="L1955"/>
  <c r="M1955"/>
  <c r="N1955"/>
  <c r="O1955"/>
  <c r="D1956"/>
  <c r="E1956"/>
  <c r="F1956"/>
  <c r="G1956"/>
  <c r="H1956"/>
  <c r="D1957"/>
  <c r="E1957"/>
  <c r="F1957"/>
  <c r="G1957"/>
  <c r="I1957" s="1"/>
  <c r="H1957"/>
  <c r="D1958"/>
  <c r="E1958"/>
  <c r="F1958"/>
  <c r="I1958" s="1"/>
  <c r="G1958"/>
  <c r="H1958"/>
  <c r="D1959"/>
  <c r="E1959"/>
  <c r="F1959"/>
  <c r="G1959"/>
  <c r="H1959"/>
  <c r="D1960"/>
  <c r="E1960"/>
  <c r="F1960"/>
  <c r="G1960"/>
  <c r="I1960" s="1"/>
  <c r="H1960"/>
  <c r="J1963"/>
  <c r="J1962" s="1"/>
  <c r="K1963"/>
  <c r="K1962" s="1"/>
  <c r="L1963"/>
  <c r="L1962" s="1"/>
  <c r="M1963"/>
  <c r="M1962" s="1"/>
  <c r="N1963"/>
  <c r="N1962" s="1"/>
  <c r="O1963"/>
  <c r="O1962" s="1"/>
  <c r="D1964"/>
  <c r="E1964"/>
  <c r="F1964"/>
  <c r="G1964"/>
  <c r="H1964"/>
  <c r="D1965"/>
  <c r="E1965"/>
  <c r="F1965"/>
  <c r="G1965"/>
  <c r="I1965" s="1"/>
  <c r="H1965"/>
  <c r="D1966"/>
  <c r="E1966"/>
  <c r="F1966"/>
  <c r="G1966"/>
  <c r="H1966"/>
  <c r="D1967"/>
  <c r="E1967"/>
  <c r="F1967"/>
  <c r="G1967"/>
  <c r="H1967"/>
  <c r="I1967"/>
  <c r="D1968"/>
  <c r="E1968"/>
  <c r="F1968"/>
  <c r="G1968"/>
  <c r="H1968"/>
  <c r="D1969"/>
  <c r="E1969"/>
  <c r="F1969"/>
  <c r="G1969"/>
  <c r="H1969"/>
  <c r="I1969" s="1"/>
  <c r="D1970"/>
  <c r="E1970"/>
  <c r="F1970"/>
  <c r="G1970"/>
  <c r="H1970"/>
  <c r="D1971"/>
  <c r="E1971"/>
  <c r="F1971"/>
  <c r="G1971"/>
  <c r="I1971" s="1"/>
  <c r="H1971"/>
  <c r="D1972"/>
  <c r="E1972"/>
  <c r="F1972"/>
  <c r="G1972"/>
  <c r="H1972"/>
  <c r="D1973"/>
  <c r="I1973" s="1"/>
  <c r="E1973"/>
  <c r="F1973"/>
  <c r="G1973"/>
  <c r="H1973"/>
  <c r="J1975"/>
  <c r="K1975"/>
  <c r="L1975"/>
  <c r="M1975"/>
  <c r="N1975"/>
  <c r="O1975"/>
  <c r="D1976"/>
  <c r="E1976"/>
  <c r="F1976"/>
  <c r="G1976"/>
  <c r="H1976"/>
  <c r="D1977"/>
  <c r="E1977"/>
  <c r="F1977"/>
  <c r="I1977" s="1"/>
  <c r="G1977"/>
  <c r="H1977"/>
  <c r="D1978"/>
  <c r="E1978"/>
  <c r="F1978"/>
  <c r="G1978"/>
  <c r="H1978"/>
  <c r="D1979"/>
  <c r="E1979"/>
  <c r="F1979"/>
  <c r="G1979"/>
  <c r="I1979" s="1"/>
  <c r="H1979"/>
  <c r="D1980"/>
  <c r="E1980"/>
  <c r="F1980"/>
  <c r="G1980"/>
  <c r="H1980"/>
  <c r="D1981"/>
  <c r="E1981"/>
  <c r="F1981"/>
  <c r="G1981"/>
  <c r="H1981"/>
  <c r="I1981" s="1"/>
  <c r="D1982"/>
  <c r="E1982"/>
  <c r="F1982"/>
  <c r="G1982"/>
  <c r="H1982"/>
  <c r="D1983"/>
  <c r="E1983"/>
  <c r="F1983"/>
  <c r="G1983"/>
  <c r="H1983"/>
  <c r="I1983"/>
  <c r="D1985"/>
  <c r="E1985"/>
  <c r="F1985"/>
  <c r="G1985"/>
  <c r="H1985"/>
  <c r="J1985"/>
  <c r="K1985"/>
  <c r="L1985"/>
  <c r="M1985"/>
  <c r="N1985"/>
  <c r="O1985"/>
  <c r="I1986"/>
  <c r="I1985" s="1"/>
  <c r="J1988"/>
  <c r="K1988"/>
  <c r="L1988"/>
  <c r="M1988"/>
  <c r="N1988"/>
  <c r="O1988"/>
  <c r="D1989"/>
  <c r="E1989"/>
  <c r="F1989"/>
  <c r="G1989"/>
  <c r="H1989"/>
  <c r="D1990"/>
  <c r="E1990"/>
  <c r="F1990"/>
  <c r="G1990"/>
  <c r="H1990"/>
  <c r="J1994"/>
  <c r="K1994"/>
  <c r="L1994"/>
  <c r="M1994"/>
  <c r="N1994"/>
  <c r="O1994"/>
  <c r="D1995"/>
  <c r="E1995"/>
  <c r="F1995"/>
  <c r="G1995"/>
  <c r="H1995"/>
  <c r="D1996"/>
  <c r="E1996"/>
  <c r="F1996"/>
  <c r="G1996"/>
  <c r="H1996"/>
  <c r="D1997"/>
  <c r="E1997"/>
  <c r="F1997"/>
  <c r="G1997"/>
  <c r="H1997"/>
  <c r="D1998"/>
  <c r="E1998"/>
  <c r="F1998"/>
  <c r="G1998"/>
  <c r="H1998"/>
  <c r="D1999"/>
  <c r="E1999"/>
  <c r="F1999"/>
  <c r="G1999"/>
  <c r="H1999"/>
  <c r="D2000"/>
  <c r="E2000"/>
  <c r="F2000"/>
  <c r="G2000"/>
  <c r="H2000"/>
  <c r="D2003"/>
  <c r="E2003"/>
  <c r="F2003"/>
  <c r="G2003"/>
  <c r="H2003"/>
  <c r="J2003"/>
  <c r="K2003"/>
  <c r="L2003"/>
  <c r="M2003"/>
  <c r="N2003"/>
  <c r="D2004"/>
  <c r="E2004"/>
  <c r="F2004"/>
  <c r="G2004"/>
  <c r="H2004"/>
  <c r="J2004"/>
  <c r="K2004"/>
  <c r="L2004"/>
  <c r="M2004"/>
  <c r="N2004"/>
  <c r="D2005"/>
  <c r="E2005"/>
  <c r="F2005"/>
  <c r="G2005"/>
  <c r="H2005"/>
  <c r="J2005"/>
  <c r="K2005"/>
  <c r="L2005"/>
  <c r="M2005"/>
  <c r="N2005"/>
  <c r="D2006"/>
  <c r="E2006"/>
  <c r="F2006"/>
  <c r="G2006"/>
  <c r="H2006"/>
  <c r="J2006"/>
  <c r="K2006"/>
  <c r="L2006"/>
  <c r="M2006"/>
  <c r="N2006"/>
  <c r="D2007"/>
  <c r="I2007" s="1"/>
  <c r="E2007"/>
  <c r="F2007"/>
  <c r="G2007"/>
  <c r="H2007"/>
  <c r="J2007"/>
  <c r="K2007"/>
  <c r="L2007"/>
  <c r="M2007"/>
  <c r="N2007"/>
  <c r="D2008"/>
  <c r="E2008"/>
  <c r="F2008"/>
  <c r="G2008"/>
  <c r="H2008"/>
  <c r="J2008"/>
  <c r="K2008"/>
  <c r="L2008"/>
  <c r="M2008"/>
  <c r="N2008"/>
  <c r="D2009"/>
  <c r="E2009"/>
  <c r="F2009"/>
  <c r="G2009"/>
  <c r="H2009"/>
  <c r="J2009"/>
  <c r="K2009"/>
  <c r="L2009"/>
  <c r="M2009"/>
  <c r="N2009"/>
  <c r="D2012"/>
  <c r="E2012"/>
  <c r="F2012"/>
  <c r="G2012"/>
  <c r="H2012"/>
  <c r="J2012"/>
  <c r="K2012"/>
  <c r="L2012"/>
  <c r="M2012"/>
  <c r="N2012"/>
  <c r="D2013"/>
  <c r="E2013"/>
  <c r="F2013"/>
  <c r="I2013" s="1"/>
  <c r="G2013"/>
  <c r="H2013"/>
  <c r="J2013"/>
  <c r="K2013"/>
  <c r="L2013"/>
  <c r="M2013"/>
  <c r="N2013"/>
  <c r="D2014"/>
  <c r="E2014"/>
  <c r="F2014"/>
  <c r="G2014"/>
  <c r="H2014"/>
  <c r="J2014"/>
  <c r="K2014"/>
  <c r="L2014"/>
  <c r="M2014"/>
  <c r="N2014"/>
  <c r="D2015"/>
  <c r="E2015"/>
  <c r="F2015"/>
  <c r="G2015"/>
  <c r="H2015"/>
  <c r="J2015"/>
  <c r="K2015"/>
  <c r="L2015"/>
  <c r="M2015"/>
  <c r="N2015"/>
  <c r="D2016"/>
  <c r="E2016"/>
  <c r="F2016"/>
  <c r="G2016"/>
  <c r="H2016"/>
  <c r="J2016"/>
  <c r="K2016"/>
  <c r="L2016"/>
  <c r="M2016"/>
  <c r="N2016"/>
  <c r="D2017"/>
  <c r="E2017"/>
  <c r="F2017"/>
  <c r="G2017"/>
  <c r="H2017"/>
  <c r="I2017"/>
  <c r="J2017"/>
  <c r="K2017"/>
  <c r="L2017"/>
  <c r="M2017"/>
  <c r="N2017"/>
  <c r="D2018"/>
  <c r="E2018"/>
  <c r="F2018"/>
  <c r="I2018" s="1"/>
  <c r="G2018"/>
  <c r="H2018"/>
  <c r="J2018"/>
  <c r="K2018"/>
  <c r="L2018"/>
  <c r="M2018"/>
  <c r="N2018"/>
  <c r="D2019"/>
  <c r="I2019" s="1"/>
  <c r="E2019"/>
  <c r="F2019"/>
  <c r="G2019"/>
  <c r="H2019"/>
  <c r="J2019"/>
  <c r="K2019"/>
  <c r="L2019"/>
  <c r="M2019"/>
  <c r="N2019"/>
  <c r="D2020"/>
  <c r="E2020"/>
  <c r="F2020"/>
  <c r="G2020"/>
  <c r="H2020"/>
  <c r="I2020"/>
  <c r="J2020"/>
  <c r="K2020"/>
  <c r="L2020"/>
  <c r="M2020"/>
  <c r="N2020"/>
  <c r="D2021"/>
  <c r="E2021"/>
  <c r="F2021"/>
  <c r="G2021"/>
  <c r="H2021"/>
  <c r="J2021"/>
  <c r="K2021"/>
  <c r="L2021"/>
  <c r="M2021"/>
  <c r="N2021"/>
  <c r="O2022"/>
  <c r="D2023"/>
  <c r="E2023"/>
  <c r="F2023"/>
  <c r="G2023"/>
  <c r="H2023"/>
  <c r="J2023"/>
  <c r="K2023"/>
  <c r="L2023"/>
  <c r="M2023"/>
  <c r="N2023"/>
  <c r="D2024"/>
  <c r="E2024"/>
  <c r="F2024"/>
  <c r="G2024"/>
  <c r="H2024"/>
  <c r="J2024"/>
  <c r="K2024"/>
  <c r="L2024"/>
  <c r="M2024"/>
  <c r="N2024"/>
  <c r="D2025"/>
  <c r="E2025"/>
  <c r="F2025"/>
  <c r="G2025"/>
  <c r="H2025"/>
  <c r="I2025"/>
  <c r="J2025"/>
  <c r="K2025"/>
  <c r="L2025"/>
  <c r="M2025"/>
  <c r="N2025"/>
  <c r="D2026"/>
  <c r="E2026"/>
  <c r="F2026"/>
  <c r="G2026"/>
  <c r="H2026"/>
  <c r="J2026"/>
  <c r="K2026"/>
  <c r="L2026"/>
  <c r="M2026"/>
  <c r="N2026"/>
  <c r="D2027"/>
  <c r="E2027"/>
  <c r="F2027"/>
  <c r="G2027"/>
  <c r="H2027"/>
  <c r="J2027"/>
  <c r="K2027"/>
  <c r="L2027"/>
  <c r="M2027"/>
  <c r="N2027"/>
  <c r="D2028"/>
  <c r="E2028"/>
  <c r="F2028"/>
  <c r="G2028"/>
  <c r="H2028"/>
  <c r="J2028"/>
  <c r="K2028"/>
  <c r="L2028"/>
  <c r="M2028"/>
  <c r="N2028"/>
  <c r="D2029"/>
  <c r="I2029" s="1"/>
  <c r="E2029"/>
  <c r="F2029"/>
  <c r="G2029"/>
  <c r="H2029"/>
  <c r="J2029"/>
  <c r="K2029"/>
  <c r="L2029"/>
  <c r="M2029"/>
  <c r="N2029"/>
  <c r="D2030"/>
  <c r="E2030"/>
  <c r="F2030"/>
  <c r="G2030"/>
  <c r="H2030"/>
  <c r="J2030"/>
  <c r="K2030"/>
  <c r="L2030"/>
  <c r="M2030"/>
  <c r="N2030"/>
  <c r="D2031"/>
  <c r="E2031"/>
  <c r="F2031"/>
  <c r="G2031"/>
  <c r="H2031"/>
  <c r="J2031"/>
  <c r="K2031"/>
  <c r="L2031"/>
  <c r="M2031"/>
  <c r="N2031"/>
  <c r="D2032"/>
  <c r="E2032"/>
  <c r="F2032"/>
  <c r="G2032"/>
  <c r="H2032"/>
  <c r="J2032"/>
  <c r="K2032"/>
  <c r="L2032"/>
  <c r="M2032"/>
  <c r="N2032"/>
  <c r="D2033"/>
  <c r="E2033"/>
  <c r="F2033"/>
  <c r="G2033"/>
  <c r="H2033"/>
  <c r="J2033"/>
  <c r="K2033"/>
  <c r="L2033"/>
  <c r="M2033"/>
  <c r="N2033"/>
  <c r="D2034"/>
  <c r="E2034"/>
  <c r="F2034"/>
  <c r="G2034"/>
  <c r="I2034" s="1"/>
  <c r="H2034"/>
  <c r="J2034"/>
  <c r="K2034"/>
  <c r="L2034"/>
  <c r="M2034"/>
  <c r="N2034"/>
  <c r="D2035"/>
  <c r="I2035" s="1"/>
  <c r="E2035"/>
  <c r="F2035"/>
  <c r="G2035"/>
  <c r="H2035"/>
  <c r="J2035"/>
  <c r="K2035"/>
  <c r="L2035"/>
  <c r="M2035"/>
  <c r="N2035"/>
  <c r="D2038"/>
  <c r="E2038"/>
  <c r="F2038"/>
  <c r="G2038"/>
  <c r="H2038"/>
  <c r="J2038"/>
  <c r="K2038"/>
  <c r="L2038"/>
  <c r="M2038"/>
  <c r="N2038"/>
  <c r="D2039"/>
  <c r="E2039"/>
  <c r="F2039"/>
  <c r="G2039"/>
  <c r="H2039"/>
  <c r="J2039"/>
  <c r="K2039"/>
  <c r="L2039"/>
  <c r="O2039" s="1"/>
  <c r="M2039"/>
  <c r="N2039"/>
  <c r="D2040"/>
  <c r="E2040"/>
  <c r="F2040"/>
  <c r="G2040"/>
  <c r="H2040"/>
  <c r="J2040"/>
  <c r="K2040"/>
  <c r="L2040"/>
  <c r="M2040"/>
  <c r="N2040"/>
  <c r="D2041"/>
  <c r="E2041"/>
  <c r="F2041"/>
  <c r="G2041"/>
  <c r="H2041"/>
  <c r="J2041"/>
  <c r="K2041"/>
  <c r="L2041"/>
  <c r="M2041"/>
  <c r="N2041"/>
  <c r="D2042"/>
  <c r="I2042" s="1"/>
  <c r="E2042"/>
  <c r="F2042"/>
  <c r="G2042"/>
  <c r="H2042"/>
  <c r="J2042"/>
  <c r="K2042"/>
  <c r="L2042"/>
  <c r="M2042"/>
  <c r="N2042"/>
  <c r="D2043"/>
  <c r="E2043"/>
  <c r="F2043"/>
  <c r="G2043"/>
  <c r="H2043"/>
  <c r="J2043"/>
  <c r="K2043"/>
  <c r="L2043"/>
  <c r="M2043"/>
  <c r="N2043"/>
  <c r="D2044"/>
  <c r="E2044"/>
  <c r="F2044"/>
  <c r="G2044"/>
  <c r="H2044"/>
  <c r="J2044"/>
  <c r="K2044"/>
  <c r="L2044"/>
  <c r="O2044" s="1"/>
  <c r="M2044"/>
  <c r="N2044"/>
  <c r="D2045"/>
  <c r="E2045"/>
  <c r="G2045"/>
  <c r="H2045"/>
  <c r="J2045"/>
  <c r="K2045"/>
  <c r="L2045"/>
  <c r="M2045"/>
  <c r="N2045"/>
  <c r="D2046"/>
  <c r="E2046"/>
  <c r="F2046"/>
  <c r="G2046"/>
  <c r="H2046"/>
  <c r="J2046"/>
  <c r="K2046"/>
  <c r="L2046"/>
  <c r="M2046"/>
  <c r="N2046"/>
  <c r="D2047"/>
  <c r="E2047"/>
  <c r="F2047"/>
  <c r="G2047"/>
  <c r="H2047"/>
  <c r="J2047"/>
  <c r="K2047"/>
  <c r="L2047"/>
  <c r="M2047"/>
  <c r="N2047"/>
  <c r="D2048"/>
  <c r="E2048"/>
  <c r="F2048"/>
  <c r="I2048" s="1"/>
  <c r="G2048"/>
  <c r="H2048"/>
  <c r="J2048"/>
  <c r="K2048"/>
  <c r="L2048"/>
  <c r="M2048"/>
  <c r="N2048"/>
  <c r="D2049"/>
  <c r="E2049"/>
  <c r="F2049"/>
  <c r="G2049"/>
  <c r="H2049"/>
  <c r="J2049"/>
  <c r="K2049"/>
  <c r="L2049"/>
  <c r="M2049"/>
  <c r="N2049"/>
  <c r="D2050"/>
  <c r="E2050"/>
  <c r="F2050"/>
  <c r="G2050"/>
  <c r="H2050"/>
  <c r="J2050"/>
  <c r="K2050"/>
  <c r="L2050"/>
  <c r="M2050"/>
  <c r="N2050"/>
  <c r="D2051"/>
  <c r="E2051"/>
  <c r="F2051"/>
  <c r="G2051"/>
  <c r="H2051"/>
  <c r="J2051"/>
  <c r="K2051"/>
  <c r="L2051"/>
  <c r="M2051"/>
  <c r="N2051"/>
  <c r="D2052"/>
  <c r="E2052"/>
  <c r="F2052"/>
  <c r="G2052"/>
  <c r="H2052"/>
  <c r="J2052"/>
  <c r="K2052"/>
  <c r="L2052"/>
  <c r="M2052"/>
  <c r="N2052"/>
  <c r="D2053"/>
  <c r="E2053"/>
  <c r="F2053"/>
  <c r="I2053" s="1"/>
  <c r="G2053"/>
  <c r="H2053"/>
  <c r="J2053"/>
  <c r="K2053"/>
  <c r="L2053"/>
  <c r="M2053"/>
  <c r="N2053"/>
  <c r="D2054"/>
  <c r="E2054"/>
  <c r="F2054"/>
  <c r="G2054"/>
  <c r="H2054"/>
  <c r="J2054"/>
  <c r="K2054"/>
  <c r="L2054"/>
  <c r="M2054"/>
  <c r="N2054"/>
  <c r="D2055"/>
  <c r="E2055"/>
  <c r="F2055"/>
  <c r="G2055"/>
  <c r="H2055"/>
  <c r="J2055"/>
  <c r="K2055"/>
  <c r="L2055"/>
  <c r="M2055"/>
  <c r="N2055"/>
  <c r="D2056"/>
  <c r="E2056"/>
  <c r="F2056"/>
  <c r="G2056"/>
  <c r="H2056"/>
  <c r="J2056"/>
  <c r="K2056"/>
  <c r="L2056"/>
  <c r="M2056"/>
  <c r="N2056"/>
  <c r="D2057"/>
  <c r="E2057"/>
  <c r="F2057"/>
  <c r="I2057" s="1"/>
  <c r="G2057"/>
  <c r="H2057"/>
  <c r="J2057"/>
  <c r="K2057"/>
  <c r="L2057"/>
  <c r="M2057"/>
  <c r="N2057"/>
  <c r="D2058"/>
  <c r="E2058"/>
  <c r="F2058"/>
  <c r="G2058"/>
  <c r="H2058"/>
  <c r="J2058"/>
  <c r="K2058"/>
  <c r="L2058"/>
  <c r="M2058"/>
  <c r="N2058"/>
  <c r="D2059"/>
  <c r="E2059"/>
  <c r="F2059"/>
  <c r="G2059"/>
  <c r="H2059"/>
  <c r="J2059"/>
  <c r="K2059"/>
  <c r="L2059"/>
  <c r="M2059"/>
  <c r="N2059"/>
  <c r="D2060"/>
  <c r="E2060"/>
  <c r="F2060"/>
  <c r="G2060"/>
  <c r="H2060"/>
  <c r="J2060"/>
  <c r="K2060"/>
  <c r="L2060"/>
  <c r="M2060"/>
  <c r="N2060"/>
  <c r="D2061"/>
  <c r="E2061"/>
  <c r="F2061"/>
  <c r="G2061"/>
  <c r="H2061"/>
  <c r="I2061"/>
  <c r="J2061"/>
  <c r="K2061"/>
  <c r="L2061"/>
  <c r="M2061"/>
  <c r="N2061"/>
  <c r="O2063"/>
  <c r="D2064"/>
  <c r="E2064"/>
  <c r="F2064"/>
  <c r="G2064"/>
  <c r="H2064"/>
  <c r="I2064"/>
  <c r="J2064"/>
  <c r="K2064"/>
  <c r="L2064"/>
  <c r="M2064"/>
  <c r="N2064"/>
  <c r="D2065"/>
  <c r="E2065"/>
  <c r="F2065"/>
  <c r="G2065"/>
  <c r="H2065"/>
  <c r="J2065"/>
  <c r="K2065"/>
  <c r="L2065"/>
  <c r="M2065"/>
  <c r="N2065"/>
  <c r="D2066"/>
  <c r="E2066"/>
  <c r="F2066"/>
  <c r="G2066"/>
  <c r="H2066"/>
  <c r="J2066"/>
  <c r="K2066"/>
  <c r="L2066"/>
  <c r="M2066"/>
  <c r="N2066"/>
  <c r="D2067"/>
  <c r="E2067"/>
  <c r="F2067"/>
  <c r="G2067"/>
  <c r="H2067"/>
  <c r="J2067"/>
  <c r="K2067"/>
  <c r="L2067"/>
  <c r="M2067"/>
  <c r="N2067"/>
  <c r="D2068"/>
  <c r="I2068" s="1"/>
  <c r="E2068"/>
  <c r="F2068"/>
  <c r="G2068"/>
  <c r="H2068"/>
  <c r="J2068"/>
  <c r="K2068"/>
  <c r="L2068"/>
  <c r="M2068"/>
  <c r="N2068"/>
  <c r="D2069"/>
  <c r="E2069"/>
  <c r="F2069"/>
  <c r="G2069"/>
  <c r="H2069"/>
  <c r="J2069"/>
  <c r="K2069"/>
  <c r="L2069"/>
  <c r="M2069"/>
  <c r="N2069"/>
  <c r="D2070"/>
  <c r="E2070"/>
  <c r="F2070"/>
  <c r="G2070"/>
  <c r="H2070"/>
  <c r="J2070"/>
  <c r="K2070"/>
  <c r="L2070"/>
  <c r="M2070"/>
  <c r="N2070"/>
  <c r="D2071"/>
  <c r="E2071"/>
  <c r="F2071"/>
  <c r="G2071"/>
  <c r="H2071"/>
  <c r="J2071"/>
  <c r="K2071"/>
  <c r="L2071"/>
  <c r="M2071"/>
  <c r="N2071"/>
  <c r="D2072"/>
  <c r="I2072" s="1"/>
  <c r="E2072"/>
  <c r="F2072"/>
  <c r="G2072"/>
  <c r="H2072"/>
  <c r="J2072"/>
  <c r="K2072"/>
  <c r="L2072"/>
  <c r="M2072"/>
  <c r="N2072"/>
  <c r="D2073"/>
  <c r="E2073"/>
  <c r="F2073"/>
  <c r="G2073"/>
  <c r="H2073"/>
  <c r="J2073"/>
  <c r="K2073"/>
  <c r="L2073"/>
  <c r="M2073"/>
  <c r="N2073"/>
  <c r="D2074"/>
  <c r="E2074"/>
  <c r="F2074"/>
  <c r="G2074"/>
  <c r="H2074"/>
  <c r="J2074"/>
  <c r="K2074"/>
  <c r="L2074"/>
  <c r="M2074"/>
  <c r="N2074"/>
  <c r="D2075"/>
  <c r="E2075"/>
  <c r="F2075"/>
  <c r="G2075"/>
  <c r="H2075"/>
  <c r="J2075"/>
  <c r="K2075"/>
  <c r="L2075"/>
  <c r="M2075"/>
  <c r="N2075"/>
  <c r="D2076"/>
  <c r="E2076"/>
  <c r="F2076"/>
  <c r="I2076" s="1"/>
  <c r="G2076"/>
  <c r="H2076"/>
  <c r="J2076"/>
  <c r="K2076"/>
  <c r="L2076"/>
  <c r="M2076"/>
  <c r="N2076"/>
  <c r="J2078"/>
  <c r="K2078"/>
  <c r="L2078"/>
  <c r="M2078"/>
  <c r="N2078"/>
  <c r="O2078"/>
  <c r="D2079"/>
  <c r="D2078" s="1"/>
  <c r="E2079"/>
  <c r="E2078" s="1"/>
  <c r="F2079"/>
  <c r="F2078" s="1"/>
  <c r="G2079"/>
  <c r="G2078" s="1"/>
  <c r="H2079"/>
  <c r="H2078" s="1"/>
  <c r="J2081"/>
  <c r="K2081"/>
  <c r="L2081"/>
  <c r="M2081"/>
  <c r="N2081"/>
  <c r="O2081"/>
  <c r="D2082"/>
  <c r="E2082"/>
  <c r="E2081" s="1"/>
  <c r="F2082"/>
  <c r="F2081" s="1"/>
  <c r="G2082"/>
  <c r="G2081" s="1"/>
  <c r="H2082"/>
  <c r="H2081" s="1"/>
  <c r="J2084"/>
  <c r="K2084"/>
  <c r="L2084"/>
  <c r="M2084"/>
  <c r="N2084"/>
  <c r="O2084"/>
  <c r="D2085"/>
  <c r="E2085"/>
  <c r="F2085"/>
  <c r="G2085"/>
  <c r="G2084" s="1"/>
  <c r="H2085"/>
  <c r="D2086"/>
  <c r="E2086"/>
  <c r="F2086"/>
  <c r="G2086"/>
  <c r="H2086"/>
  <c r="D2088"/>
  <c r="E2088"/>
  <c r="F2088"/>
  <c r="G2088"/>
  <c r="H2088"/>
  <c r="J2088"/>
  <c r="K2088"/>
  <c r="L2088"/>
  <c r="M2088"/>
  <c r="N2088"/>
  <c r="O2088"/>
  <c r="I2089"/>
  <c r="I2088" s="1"/>
  <c r="D2091"/>
  <c r="E2091"/>
  <c r="F2091"/>
  <c r="G2091"/>
  <c r="H2091"/>
  <c r="I2091"/>
  <c r="J2091"/>
  <c r="K2091"/>
  <c r="L2091"/>
  <c r="M2091"/>
  <c r="N2091"/>
  <c r="O2091"/>
  <c r="I2092"/>
  <c r="J2094"/>
  <c r="K2094"/>
  <c r="L2094"/>
  <c r="M2094"/>
  <c r="N2094"/>
  <c r="O2094"/>
  <c r="D2095"/>
  <c r="E2095"/>
  <c r="E2094" s="1"/>
  <c r="F2095"/>
  <c r="F2094" s="1"/>
  <c r="G2095"/>
  <c r="G2094" s="1"/>
  <c r="H2095"/>
  <c r="H2094" s="1"/>
  <c r="F2084" l="1"/>
  <c r="I2071"/>
  <c r="I2069"/>
  <c r="L2063"/>
  <c r="H2063"/>
  <c r="D2063"/>
  <c r="I2059"/>
  <c r="I2052"/>
  <c r="I2050"/>
  <c r="O2046"/>
  <c r="I2043"/>
  <c r="M2037"/>
  <c r="H2037"/>
  <c r="D2037"/>
  <c r="O2034"/>
  <c r="I2033"/>
  <c r="I2031"/>
  <c r="I2024"/>
  <c r="K2022"/>
  <c r="F2022"/>
  <c r="O2018"/>
  <c r="I2012"/>
  <c r="I2008"/>
  <c r="L2002"/>
  <c r="G2002"/>
  <c r="I2000"/>
  <c r="I1996"/>
  <c r="E1994"/>
  <c r="I1990"/>
  <c r="E1988"/>
  <c r="I1978"/>
  <c r="G1975"/>
  <c r="I1972"/>
  <c r="H1963"/>
  <c r="I1964"/>
  <c r="I1935"/>
  <c r="I1931"/>
  <c r="I1927"/>
  <c r="I1923"/>
  <c r="I1920"/>
  <c r="I1913"/>
  <c r="I1909"/>
  <c r="F1906"/>
  <c r="E1895"/>
  <c r="I1874"/>
  <c r="H1871"/>
  <c r="D1871"/>
  <c r="I1868"/>
  <c r="I1864"/>
  <c r="I1860"/>
  <c r="I1856"/>
  <c r="I1852"/>
  <c r="F1849"/>
  <c r="I1846"/>
  <c r="E1842"/>
  <c r="I1833"/>
  <c r="I1827"/>
  <c r="I1825"/>
  <c r="I1823"/>
  <c r="H1817"/>
  <c r="D1817"/>
  <c r="I1811"/>
  <c r="I1809"/>
  <c r="I1805"/>
  <c r="F1802"/>
  <c r="K1775"/>
  <c r="I1792"/>
  <c r="I1788"/>
  <c r="I1784"/>
  <c r="I1783"/>
  <c r="D1775"/>
  <c r="I1762"/>
  <c r="I1758"/>
  <c r="G1756"/>
  <c r="I1731"/>
  <c r="I1727"/>
  <c r="I1713"/>
  <c r="I1711"/>
  <c r="G1709"/>
  <c r="I1683"/>
  <c r="E1680"/>
  <c r="D1658"/>
  <c r="I1655"/>
  <c r="E1650"/>
  <c r="I1646"/>
  <c r="I1640"/>
  <c r="I1634"/>
  <c r="I1625"/>
  <c r="I1623"/>
  <c r="I1619"/>
  <c r="I1615"/>
  <c r="I1611"/>
  <c r="I1607"/>
  <c r="H1604"/>
  <c r="D1604"/>
  <c r="I1531"/>
  <c r="F1528"/>
  <c r="F1524"/>
  <c r="I1519"/>
  <c r="I1515"/>
  <c r="I1511"/>
  <c r="H1506"/>
  <c r="I1507"/>
  <c r="I1492"/>
  <c r="I1484"/>
  <c r="F1481"/>
  <c r="I1476"/>
  <c r="I1467"/>
  <c r="O1462"/>
  <c r="I1456"/>
  <c r="K1454"/>
  <c r="K1453" s="1"/>
  <c r="K1335" s="1"/>
  <c r="F1454"/>
  <c r="I1451"/>
  <c r="I1445"/>
  <c r="I1441"/>
  <c r="I1437"/>
  <c r="I1433"/>
  <c r="I1429"/>
  <c r="H1422"/>
  <c r="D1422"/>
  <c r="I1418"/>
  <c r="I1416"/>
  <c r="I1411"/>
  <c r="M1408"/>
  <c r="H1408"/>
  <c r="D1408"/>
  <c r="I1406"/>
  <c r="I1402"/>
  <c r="I1401"/>
  <c r="O1396"/>
  <c r="I1393"/>
  <c r="K1391"/>
  <c r="F1391"/>
  <c r="I1386"/>
  <c r="E1382"/>
  <c r="I1375"/>
  <c r="I1370"/>
  <c r="I1366"/>
  <c r="I1362"/>
  <c r="I1355"/>
  <c r="I1348"/>
  <c r="G1337"/>
  <c r="I1332"/>
  <c r="F1330"/>
  <c r="I1325"/>
  <c r="I1324" s="1"/>
  <c r="I1322"/>
  <c r="H1317"/>
  <c r="I1318"/>
  <c r="I1314"/>
  <c r="I1302"/>
  <c r="E1300"/>
  <c r="I1286"/>
  <c r="G1284"/>
  <c r="I1279"/>
  <c r="I1277"/>
  <c r="I1273"/>
  <c r="I1268"/>
  <c r="I1255"/>
  <c r="H1252"/>
  <c r="D1252"/>
  <c r="I1242"/>
  <c r="E1240"/>
  <c r="I1238"/>
  <c r="E1236"/>
  <c r="I1234"/>
  <c r="G1230"/>
  <c r="I1226"/>
  <c r="I1222"/>
  <c r="D1217"/>
  <c r="I1212"/>
  <c r="G1210"/>
  <c r="I1204"/>
  <c r="F1199"/>
  <c r="I1194"/>
  <c r="I1190"/>
  <c r="D1185"/>
  <c r="I1174"/>
  <c r="I1170"/>
  <c r="I1168"/>
  <c r="I1164"/>
  <c r="I1160"/>
  <c r="I1158"/>
  <c r="I1153"/>
  <c r="I2075"/>
  <c r="I2073"/>
  <c r="I2066"/>
  <c r="M2063"/>
  <c r="E2063"/>
  <c r="I2056"/>
  <c r="I2054"/>
  <c r="I2047"/>
  <c r="I2045"/>
  <c r="I2040"/>
  <c r="N2037"/>
  <c r="J2037"/>
  <c r="E2037"/>
  <c r="I2028"/>
  <c r="I2026"/>
  <c r="L2022"/>
  <c r="G2022"/>
  <c r="O2017"/>
  <c r="I2016"/>
  <c r="I2014"/>
  <c r="I2005"/>
  <c r="M2002"/>
  <c r="H2002"/>
  <c r="D2002"/>
  <c r="I1997"/>
  <c r="F1994"/>
  <c r="F1988"/>
  <c r="H1975"/>
  <c r="I1976"/>
  <c r="I1970"/>
  <c r="E1963"/>
  <c r="I1936"/>
  <c r="I1932"/>
  <c r="I1928"/>
  <c r="I1910"/>
  <c r="I1908"/>
  <c r="G1906"/>
  <c r="F1895"/>
  <c r="E1871"/>
  <c r="I1867"/>
  <c r="I1863"/>
  <c r="I1859"/>
  <c r="I1851"/>
  <c r="I1850"/>
  <c r="F1842"/>
  <c r="I1832"/>
  <c r="I1819"/>
  <c r="E1817"/>
  <c r="I1814"/>
  <c r="I1810"/>
  <c r="I1806"/>
  <c r="I1804"/>
  <c r="G1802"/>
  <c r="L1775"/>
  <c r="I1791"/>
  <c r="I1787"/>
  <c r="I1781"/>
  <c r="E1775"/>
  <c r="I1767"/>
  <c r="D1756"/>
  <c r="I1730"/>
  <c r="I1718"/>
  <c r="I1716"/>
  <c r="H1709"/>
  <c r="D1709"/>
  <c r="F1680"/>
  <c r="E1658"/>
  <c r="F1650"/>
  <c r="G1645"/>
  <c r="I1637"/>
  <c r="G1633"/>
  <c r="I1628"/>
  <c r="I1622"/>
  <c r="I1618"/>
  <c r="I1614"/>
  <c r="I1610"/>
  <c r="I1606"/>
  <c r="E1604"/>
  <c r="I1530"/>
  <c r="G1528"/>
  <c r="I1526"/>
  <c r="G1524"/>
  <c r="I1522"/>
  <c r="I1518"/>
  <c r="I1514"/>
  <c r="E1506"/>
  <c r="I1498"/>
  <c r="I1490"/>
  <c r="I1483"/>
  <c r="G1481"/>
  <c r="I1471"/>
  <c r="I1462"/>
  <c r="I1460"/>
  <c r="L1453"/>
  <c r="L1454"/>
  <c r="G1454"/>
  <c r="G1453" s="1"/>
  <c r="G1335" s="1"/>
  <c r="I1444"/>
  <c r="I1440"/>
  <c r="I1436"/>
  <c r="I1432"/>
  <c r="E1422"/>
  <c r="I1415"/>
  <c r="N1408"/>
  <c r="J1408"/>
  <c r="E1408"/>
  <c r="I1399"/>
  <c r="L1391"/>
  <c r="G1391"/>
  <c r="I1389"/>
  <c r="I1388" s="1"/>
  <c r="I1385"/>
  <c r="F1382"/>
  <c r="I1373"/>
  <c r="I1369"/>
  <c r="I1365"/>
  <c r="I1361"/>
  <c r="I1346"/>
  <c r="H1337"/>
  <c r="H1336" s="1"/>
  <c r="H1335" s="1"/>
  <c r="D1337"/>
  <c r="D1336" s="1"/>
  <c r="G1330"/>
  <c r="I1321"/>
  <c r="E1317"/>
  <c r="I1312"/>
  <c r="I1308"/>
  <c r="I1305"/>
  <c r="F1300"/>
  <c r="I1291"/>
  <c r="H1284"/>
  <c r="D1284"/>
  <c r="I1269"/>
  <c r="I1267"/>
  <c r="I1263"/>
  <c r="E1252"/>
  <c r="I1243"/>
  <c r="F1240"/>
  <c r="F1236"/>
  <c r="H1230"/>
  <c r="D1230"/>
  <c r="I1227"/>
  <c r="I1223"/>
  <c r="E1217"/>
  <c r="H1210"/>
  <c r="D1210"/>
  <c r="I1207"/>
  <c r="G1199"/>
  <c r="I1197"/>
  <c r="I1193"/>
  <c r="I1189"/>
  <c r="E1185"/>
  <c r="I1177"/>
  <c r="I1173"/>
  <c r="H2084"/>
  <c r="D2084"/>
  <c r="I2070"/>
  <c r="N2063"/>
  <c r="J2063"/>
  <c r="F2063"/>
  <c r="O2061"/>
  <c r="I2060"/>
  <c r="I2058"/>
  <c r="I2051"/>
  <c r="I2049"/>
  <c r="I2044"/>
  <c r="I2039"/>
  <c r="K2037"/>
  <c r="F2037"/>
  <c r="I2032"/>
  <c r="I2030"/>
  <c r="M2022"/>
  <c r="M2011" s="1"/>
  <c r="M1993" s="1"/>
  <c r="M1992" s="1"/>
  <c r="H2022"/>
  <c r="H2011" s="1"/>
  <c r="H1993" s="1"/>
  <c r="H1992" s="1"/>
  <c r="I2023"/>
  <c r="I2009"/>
  <c r="O2005"/>
  <c r="O2002" s="1"/>
  <c r="N2002"/>
  <c r="J2002"/>
  <c r="E2002"/>
  <c r="I1998"/>
  <c r="G1994"/>
  <c r="G1988"/>
  <c r="I1982"/>
  <c r="E1975"/>
  <c r="I1968"/>
  <c r="F1963"/>
  <c r="I1937"/>
  <c r="I1933"/>
  <c r="I1929"/>
  <c r="I1925"/>
  <c r="I1921"/>
  <c r="I1915"/>
  <c r="I1911"/>
  <c r="D1906"/>
  <c r="I1897"/>
  <c r="G1895"/>
  <c r="G1888" s="1"/>
  <c r="I1876"/>
  <c r="I1872"/>
  <c r="I1866"/>
  <c r="I1862"/>
  <c r="I1858"/>
  <c r="I1854"/>
  <c r="H1849"/>
  <c r="D1849"/>
  <c r="I1844"/>
  <c r="G1842"/>
  <c r="I1835"/>
  <c r="I1831"/>
  <c r="I1820"/>
  <c r="F1817"/>
  <c r="I1813"/>
  <c r="I1807"/>
  <c r="D1802"/>
  <c r="M1775"/>
  <c r="F1775"/>
  <c r="I1766"/>
  <c r="E1756"/>
  <c r="I1723"/>
  <c r="I1715"/>
  <c r="E1709"/>
  <c r="E1708" s="1"/>
  <c r="E1704" s="1"/>
  <c r="G1680"/>
  <c r="F1658"/>
  <c r="I1652"/>
  <c r="G1650"/>
  <c r="I1648"/>
  <c r="H1645"/>
  <c r="D1645"/>
  <c r="I1638"/>
  <c r="H1633"/>
  <c r="D1633"/>
  <c r="I1621"/>
  <c r="I1617"/>
  <c r="I1613"/>
  <c r="I1609"/>
  <c r="F1604"/>
  <c r="H1528"/>
  <c r="I1529"/>
  <c r="H1524"/>
  <c r="I1525"/>
  <c r="I1521"/>
  <c r="I1517"/>
  <c r="I1513"/>
  <c r="I1509"/>
  <c r="F1506"/>
  <c r="I1496"/>
  <c r="I1488"/>
  <c r="H1481"/>
  <c r="I1482"/>
  <c r="I1475"/>
  <c r="I1474"/>
  <c r="I1468"/>
  <c r="I1466"/>
  <c r="I1465"/>
  <c r="O1461"/>
  <c r="M1453"/>
  <c r="H1453"/>
  <c r="I1457"/>
  <c r="M1454"/>
  <c r="H1454"/>
  <c r="D1454"/>
  <c r="I1443"/>
  <c r="I1439"/>
  <c r="I1435"/>
  <c r="I1431"/>
  <c r="I1427"/>
  <c r="F1422"/>
  <c r="I1417"/>
  <c r="I1412"/>
  <c r="I1410"/>
  <c r="K1408"/>
  <c r="F1408"/>
  <c r="O1404"/>
  <c r="I1403"/>
  <c r="I1394"/>
  <c r="M1391"/>
  <c r="H1391"/>
  <c r="D1391"/>
  <c r="I1384"/>
  <c r="G1382"/>
  <c r="I1379"/>
  <c r="I1372"/>
  <c r="I1368"/>
  <c r="I1364"/>
  <c r="I1359"/>
  <c r="I1352"/>
  <c r="I1344"/>
  <c r="E1337"/>
  <c r="E1336" s="1"/>
  <c r="E1335" s="1"/>
  <c r="H1330"/>
  <c r="D1330"/>
  <c r="I1320"/>
  <c r="F1317"/>
  <c r="I1310"/>
  <c r="I1304"/>
  <c r="G1300"/>
  <c r="I1289"/>
  <c r="I1288"/>
  <c r="E1284"/>
  <c r="I1281"/>
  <c r="I1275"/>
  <c r="I1270"/>
  <c r="I1266"/>
  <c r="I1262"/>
  <c r="I1257"/>
  <c r="F1252"/>
  <c r="I1247"/>
  <c r="G1240"/>
  <c r="G1236"/>
  <c r="I1232"/>
  <c r="E1230"/>
  <c r="I1228"/>
  <c r="I1224"/>
  <c r="I1220"/>
  <c r="F1217"/>
  <c r="I1214"/>
  <c r="E1210"/>
  <c r="I1208"/>
  <c r="I1206"/>
  <c r="I1202"/>
  <c r="D1199"/>
  <c r="I1192"/>
  <c r="F1185"/>
  <c r="I1178"/>
  <c r="I1176"/>
  <c r="I1172"/>
  <c r="I1166"/>
  <c r="I1162"/>
  <c r="I1149"/>
  <c r="I1147"/>
  <c r="H1144"/>
  <c r="I2095"/>
  <c r="I2094" s="1"/>
  <c r="I2086"/>
  <c r="E2084"/>
  <c r="I2082"/>
  <c r="I2081" s="1"/>
  <c r="I2074"/>
  <c r="I2067"/>
  <c r="I2065"/>
  <c r="K2063"/>
  <c r="G2063"/>
  <c r="I2055"/>
  <c r="O2049"/>
  <c r="I2046"/>
  <c r="I2041"/>
  <c r="L2037"/>
  <c r="G2037"/>
  <c r="O2030"/>
  <c r="I2027"/>
  <c r="N2022"/>
  <c r="J2022"/>
  <c r="E2022"/>
  <c r="I2021"/>
  <c r="O2019"/>
  <c r="I2015"/>
  <c r="I2006"/>
  <c r="I2004"/>
  <c r="K2002"/>
  <c r="F2002"/>
  <c r="I1999"/>
  <c r="H1994"/>
  <c r="D1994"/>
  <c r="H1988"/>
  <c r="D1988"/>
  <c r="I1980"/>
  <c r="F1975"/>
  <c r="I1966"/>
  <c r="G1963"/>
  <c r="I1959"/>
  <c r="I1956"/>
  <c r="I1934"/>
  <c r="I1930"/>
  <c r="I1926"/>
  <c r="I1924"/>
  <c r="I1914"/>
  <c r="E1906"/>
  <c r="I1898"/>
  <c r="H1895"/>
  <c r="D1895"/>
  <c r="F1888"/>
  <c r="I1875"/>
  <c r="G1871"/>
  <c r="I1865"/>
  <c r="I1861"/>
  <c r="I1857"/>
  <c r="I1853"/>
  <c r="E1849"/>
  <c r="D1842"/>
  <c r="I1829"/>
  <c r="G1817"/>
  <c r="I1812"/>
  <c r="I1808"/>
  <c r="E1802"/>
  <c r="N1775"/>
  <c r="J1775"/>
  <c r="I1789"/>
  <c r="I1785"/>
  <c r="G1775"/>
  <c r="F1756"/>
  <c r="I1726"/>
  <c r="H1708"/>
  <c r="D1708"/>
  <c r="M1704"/>
  <c r="H1680"/>
  <c r="D1680"/>
  <c r="G1675"/>
  <c r="I1660"/>
  <c r="I1658" s="1"/>
  <c r="G1658"/>
  <c r="I1656"/>
  <c r="D1650"/>
  <c r="I1647"/>
  <c r="E1645"/>
  <c r="I1643"/>
  <c r="I1642" s="1"/>
  <c r="I1639"/>
  <c r="I1635"/>
  <c r="E1633"/>
  <c r="I1630"/>
  <c r="I1626"/>
  <c r="I1624"/>
  <c r="I1620"/>
  <c r="I1616"/>
  <c r="I1612"/>
  <c r="I1608"/>
  <c r="G1604"/>
  <c r="I1532"/>
  <c r="E1528"/>
  <c r="E1524"/>
  <c r="I1520"/>
  <c r="I1516"/>
  <c r="I1512"/>
  <c r="I1508"/>
  <c r="G1506"/>
  <c r="I1494"/>
  <c r="I1486"/>
  <c r="I1485"/>
  <c r="E1481"/>
  <c r="I1479"/>
  <c r="I1478"/>
  <c r="I1472"/>
  <c r="O1467"/>
  <c r="I1463"/>
  <c r="I1461"/>
  <c r="E1453"/>
  <c r="N1454"/>
  <c r="N1453" s="1"/>
  <c r="N1335" s="1"/>
  <c r="J1454"/>
  <c r="J1453" s="1"/>
  <c r="J1335" s="1"/>
  <c r="E1454"/>
  <c r="I1448"/>
  <c r="I1446"/>
  <c r="I1442"/>
  <c r="I1438"/>
  <c r="I1434"/>
  <c r="I1430"/>
  <c r="I1425"/>
  <c r="G1422"/>
  <c r="I1420"/>
  <c r="O1411"/>
  <c r="L1408"/>
  <c r="G1408"/>
  <c r="I1398"/>
  <c r="I1397"/>
  <c r="N1391"/>
  <c r="J1391"/>
  <c r="E1391"/>
  <c r="H1382"/>
  <c r="I1383"/>
  <c r="I1377"/>
  <c r="I1371"/>
  <c r="I1367"/>
  <c r="I1363"/>
  <c r="I1357"/>
  <c r="I1350"/>
  <c r="I1342"/>
  <c r="G1336"/>
  <c r="F1337"/>
  <c r="I1331"/>
  <c r="E1330"/>
  <c r="I1319"/>
  <c r="G1317"/>
  <c r="I1315"/>
  <c r="H1300"/>
  <c r="D1300"/>
  <c r="I1293"/>
  <c r="I1287"/>
  <c r="F1284"/>
  <c r="I1278"/>
  <c r="I1271"/>
  <c r="I1265"/>
  <c r="I1261"/>
  <c r="I1259"/>
  <c r="I1256"/>
  <c r="G1252"/>
  <c r="H1240"/>
  <c r="D1240"/>
  <c r="H1236"/>
  <c r="D1236"/>
  <c r="I1233"/>
  <c r="F1230"/>
  <c r="I1225"/>
  <c r="I1219"/>
  <c r="G1217"/>
  <c r="I1213"/>
  <c r="F1210"/>
  <c r="E1199"/>
  <c r="I1195"/>
  <c r="I1191"/>
  <c r="I1187"/>
  <c r="G1185"/>
  <c r="I1175"/>
  <c r="I1171"/>
  <c r="I1169"/>
  <c r="I1165"/>
  <c r="I1161"/>
  <c r="E1144"/>
  <c r="D1144"/>
  <c r="I1137"/>
  <c r="I1133"/>
  <c r="I1129"/>
  <c r="H1126"/>
  <c r="D1126"/>
  <c r="I1118"/>
  <c r="I1114"/>
  <c r="I1110"/>
  <c r="I1106"/>
  <c r="I1102"/>
  <c r="I1098"/>
  <c r="I1094"/>
  <c r="I1092"/>
  <c r="I1084"/>
  <c r="I1072"/>
  <c r="I1068"/>
  <c r="F1060"/>
  <c r="I1053"/>
  <c r="I1049"/>
  <c r="E1047"/>
  <c r="I1045"/>
  <c r="I1041"/>
  <c r="I1037"/>
  <c r="I1033"/>
  <c r="I1029"/>
  <c r="I1025"/>
  <c r="F1022"/>
  <c r="H1012"/>
  <c r="H1011" s="1"/>
  <c r="D1012"/>
  <c r="D1011" s="1"/>
  <c r="I1002"/>
  <c r="I1001"/>
  <c r="I993"/>
  <c r="I984"/>
  <c r="I983"/>
  <c r="I977"/>
  <c r="I970"/>
  <c r="I961"/>
  <c r="N956"/>
  <c r="J956"/>
  <c r="E956"/>
  <c r="F948"/>
  <c r="I939"/>
  <c r="I937"/>
  <c r="I935"/>
  <c r="I931"/>
  <c r="I925"/>
  <c r="I921"/>
  <c r="E916"/>
  <c r="I913"/>
  <c r="I909"/>
  <c r="M906"/>
  <c r="H906"/>
  <c r="D906"/>
  <c r="I902"/>
  <c r="N897"/>
  <c r="J897"/>
  <c r="E897"/>
  <c r="I891"/>
  <c r="I889"/>
  <c r="E887"/>
  <c r="H869"/>
  <c r="D869"/>
  <c r="I866"/>
  <c r="H864"/>
  <c r="D864"/>
  <c r="L859"/>
  <c r="I861"/>
  <c r="I840"/>
  <c r="I832"/>
  <c r="I824"/>
  <c r="I820"/>
  <c r="F818"/>
  <c r="I809"/>
  <c r="I801"/>
  <c r="I793"/>
  <c r="F791"/>
  <c r="G786"/>
  <c r="H779"/>
  <c r="D779"/>
  <c r="E769"/>
  <c r="I750"/>
  <c r="G748"/>
  <c r="I746"/>
  <c r="G744"/>
  <c r="I742"/>
  <c r="G740"/>
  <c r="I725"/>
  <c r="G723"/>
  <c r="I709"/>
  <c r="I705"/>
  <c r="H702"/>
  <c r="D702"/>
  <c r="I685"/>
  <c r="G683"/>
  <c r="I634"/>
  <c r="F615"/>
  <c r="I543"/>
  <c r="I539"/>
  <c r="I535"/>
  <c r="I531"/>
  <c r="F528"/>
  <c r="I518"/>
  <c r="I509"/>
  <c r="I508"/>
  <c r="I502"/>
  <c r="I500"/>
  <c r="I497"/>
  <c r="I491"/>
  <c r="I488"/>
  <c r="M483"/>
  <c r="D483"/>
  <c r="I464"/>
  <c r="D459"/>
  <c r="I447"/>
  <c r="H435"/>
  <c r="D435"/>
  <c r="I412"/>
  <c r="I408"/>
  <c r="I347"/>
  <c r="E345"/>
  <c r="I344"/>
  <c r="E342"/>
  <c r="E339"/>
  <c r="E336"/>
  <c r="E333"/>
  <c r="E330"/>
  <c r="E327"/>
  <c r="I326"/>
  <c r="E324"/>
  <c r="I323"/>
  <c r="E318"/>
  <c r="E315"/>
  <c r="F312"/>
  <c r="F309"/>
  <c r="F306"/>
  <c r="F303"/>
  <c r="F300"/>
  <c r="I298"/>
  <c r="E294"/>
  <c r="E291"/>
  <c r="I283"/>
  <c r="I277"/>
  <c r="I275"/>
  <c r="I269"/>
  <c r="E258"/>
  <c r="I255"/>
  <c r="G253"/>
  <c r="G250"/>
  <c r="H247"/>
  <c r="D247"/>
  <c r="I246"/>
  <c r="E244"/>
  <c r="F241"/>
  <c r="F238"/>
  <c r="F235"/>
  <c r="I233"/>
  <c r="I231" s="1"/>
  <c r="G231"/>
  <c r="H228"/>
  <c r="D228"/>
  <c r="D225"/>
  <c r="D222"/>
  <c r="D203"/>
  <c r="I200"/>
  <c r="I191"/>
  <c r="E184"/>
  <c r="F173"/>
  <c r="G164"/>
  <c r="I162"/>
  <c r="G160"/>
  <c r="G159" s="1"/>
  <c r="I157"/>
  <c r="H154"/>
  <c r="H153" s="1"/>
  <c r="D154"/>
  <c r="D153" s="1"/>
  <c r="I148"/>
  <c r="I146"/>
  <c r="I139"/>
  <c r="I134"/>
  <c r="G131"/>
  <c r="I127"/>
  <c r="I123"/>
  <c r="F120"/>
  <c r="I112"/>
  <c r="E110"/>
  <c r="I108"/>
  <c r="D103"/>
  <c r="I100"/>
  <c r="I96"/>
  <c r="I92"/>
  <c r="I88"/>
  <c r="I84"/>
  <c r="I80"/>
  <c r="I76"/>
  <c r="I72"/>
  <c r="I68"/>
  <c r="I64"/>
  <c r="I60"/>
  <c r="I54"/>
  <c r="G46"/>
  <c r="I43"/>
  <c r="I37"/>
  <c r="I26"/>
  <c r="E24"/>
  <c r="I22"/>
  <c r="E20"/>
  <c r="G16"/>
  <c r="H12"/>
  <c r="I13"/>
  <c r="I10"/>
  <c r="F8"/>
  <c r="I1140"/>
  <c r="I1139" s="1"/>
  <c r="I1136"/>
  <c r="I1132"/>
  <c r="I1128"/>
  <c r="E1126"/>
  <c r="I1124"/>
  <c r="I1095"/>
  <c r="I1082"/>
  <c r="F1059"/>
  <c r="G1060"/>
  <c r="I1054"/>
  <c r="I1050"/>
  <c r="F1047"/>
  <c r="I1042"/>
  <c r="I1038"/>
  <c r="I1034"/>
  <c r="I1030"/>
  <c r="G1022"/>
  <c r="I1019"/>
  <c r="E1011"/>
  <c r="I1006"/>
  <c r="I999"/>
  <c r="I997"/>
  <c r="I988"/>
  <c r="I981"/>
  <c r="I965"/>
  <c r="I958"/>
  <c r="K956"/>
  <c r="K955" s="1"/>
  <c r="F956"/>
  <c r="I950"/>
  <c r="G948"/>
  <c r="I946"/>
  <c r="I944"/>
  <c r="I938"/>
  <c r="I934"/>
  <c r="I930"/>
  <c r="I926"/>
  <c r="I922"/>
  <c r="F916"/>
  <c r="O909"/>
  <c r="O906" s="1"/>
  <c r="N906"/>
  <c r="J906"/>
  <c r="E906"/>
  <c r="I901"/>
  <c r="K897"/>
  <c r="F897"/>
  <c r="I895"/>
  <c r="F887"/>
  <c r="I882"/>
  <c r="I881" s="1"/>
  <c r="I870"/>
  <c r="I869" s="1"/>
  <c r="E869"/>
  <c r="E864"/>
  <c r="M859"/>
  <c r="I850"/>
  <c r="I838"/>
  <c r="I830"/>
  <c r="G818"/>
  <c r="I815"/>
  <c r="I807"/>
  <c r="I799"/>
  <c r="G791"/>
  <c r="H786"/>
  <c r="D786"/>
  <c r="E779"/>
  <c r="I774"/>
  <c r="F769"/>
  <c r="I749"/>
  <c r="I748" s="1"/>
  <c r="I745"/>
  <c r="I744" s="1"/>
  <c r="H740"/>
  <c r="I741"/>
  <c r="I728"/>
  <c r="I727" s="1"/>
  <c r="H723"/>
  <c r="I724"/>
  <c r="I723" s="1"/>
  <c r="I712"/>
  <c r="I708"/>
  <c r="I704"/>
  <c r="E702"/>
  <c r="I700"/>
  <c r="I699" s="1"/>
  <c r="I688"/>
  <c r="I687" s="1"/>
  <c r="H683"/>
  <c r="D683"/>
  <c r="I621"/>
  <c r="I617"/>
  <c r="G615"/>
  <c r="G528"/>
  <c r="I522"/>
  <c r="I513"/>
  <c r="I506"/>
  <c r="I504"/>
  <c r="N483"/>
  <c r="J483"/>
  <c r="E483"/>
  <c r="I466"/>
  <c r="E459"/>
  <c r="I436"/>
  <c r="E435"/>
  <c r="I416"/>
  <c r="F345"/>
  <c r="F342"/>
  <c r="F339"/>
  <c r="F336"/>
  <c r="F333"/>
  <c r="F330"/>
  <c r="I328"/>
  <c r="I325"/>
  <c r="I324" s="1"/>
  <c r="I320"/>
  <c r="F318"/>
  <c r="F315"/>
  <c r="G312"/>
  <c r="I311"/>
  <c r="G309"/>
  <c r="I308"/>
  <c r="G306"/>
  <c r="G303"/>
  <c r="G300"/>
  <c r="I297"/>
  <c r="F294"/>
  <c r="F291"/>
  <c r="I276"/>
  <c r="I272"/>
  <c r="I268"/>
  <c r="F258"/>
  <c r="I253"/>
  <c r="D250"/>
  <c r="E247"/>
  <c r="F244"/>
  <c r="G241"/>
  <c r="I240"/>
  <c r="G238"/>
  <c r="G235"/>
  <c r="D231"/>
  <c r="I229"/>
  <c r="E228"/>
  <c r="E225"/>
  <c r="E222"/>
  <c r="E203"/>
  <c r="I197"/>
  <c r="F184"/>
  <c r="I178"/>
  <c r="G173"/>
  <c r="I156"/>
  <c r="I151"/>
  <c r="D131"/>
  <c r="G120"/>
  <c r="I116"/>
  <c r="F110"/>
  <c r="I105"/>
  <c r="E103"/>
  <c r="I101"/>
  <c r="I97"/>
  <c r="I93"/>
  <c r="I89"/>
  <c r="I85"/>
  <c r="I81"/>
  <c r="I77"/>
  <c r="I73"/>
  <c r="I69"/>
  <c r="I65"/>
  <c r="I61"/>
  <c r="I57"/>
  <c r="I53"/>
  <c r="I49"/>
  <c r="H46"/>
  <c r="D46"/>
  <c r="F24"/>
  <c r="I17"/>
  <c r="I16" s="1"/>
  <c r="I14"/>
  <c r="F1144"/>
  <c r="I1135"/>
  <c r="I1131"/>
  <c r="F1126"/>
  <c r="I1122"/>
  <c r="I1116"/>
  <c r="I1112"/>
  <c r="I1108"/>
  <c r="I1104"/>
  <c r="I1100"/>
  <c r="I1096"/>
  <c r="I1090"/>
  <c r="I1088"/>
  <c r="I1076"/>
  <c r="I1074"/>
  <c r="I1070"/>
  <c r="G1059"/>
  <c r="I1064"/>
  <c r="H1060"/>
  <c r="D1060"/>
  <c r="I1055"/>
  <c r="I1051"/>
  <c r="G1047"/>
  <c r="I1043"/>
  <c r="I1039"/>
  <c r="I1035"/>
  <c r="I1031"/>
  <c r="I1027"/>
  <c r="H1022"/>
  <c r="D1022"/>
  <c r="I1017"/>
  <c r="F1011"/>
  <c r="I1009"/>
  <c r="I1003"/>
  <c r="O998"/>
  <c r="O995"/>
  <c r="I992"/>
  <c r="I991"/>
  <c r="I985"/>
  <c r="I976"/>
  <c r="I973"/>
  <c r="I968"/>
  <c r="I962"/>
  <c r="I960"/>
  <c r="L956"/>
  <c r="L955" s="1"/>
  <c r="I948"/>
  <c r="I942"/>
  <c r="I933"/>
  <c r="I927"/>
  <c r="I923"/>
  <c r="I919"/>
  <c r="G916"/>
  <c r="I910"/>
  <c r="K906"/>
  <c r="F906"/>
  <c r="O899"/>
  <c r="O897" s="1"/>
  <c r="L897"/>
  <c r="G897"/>
  <c r="G887"/>
  <c r="I875"/>
  <c r="F869"/>
  <c r="F864"/>
  <c r="N859"/>
  <c r="J859"/>
  <c r="I852"/>
  <c r="I844"/>
  <c r="I836"/>
  <c r="I828"/>
  <c r="I826"/>
  <c r="I822"/>
  <c r="H818"/>
  <c r="D818"/>
  <c r="I813"/>
  <c r="I805"/>
  <c r="I797"/>
  <c r="H791"/>
  <c r="D791"/>
  <c r="I787"/>
  <c r="E786"/>
  <c r="I784"/>
  <c r="F779"/>
  <c r="I772"/>
  <c r="G769"/>
  <c r="E748"/>
  <c r="E744"/>
  <c r="E740"/>
  <c r="E723"/>
  <c r="I711"/>
  <c r="I707"/>
  <c r="F702"/>
  <c r="E683"/>
  <c r="I678"/>
  <c r="I677" s="1"/>
  <c r="I636"/>
  <c r="I632"/>
  <c r="I628"/>
  <c r="D615"/>
  <c r="F548"/>
  <c r="I545"/>
  <c r="I541"/>
  <c r="I537"/>
  <c r="I533"/>
  <c r="I529"/>
  <c r="D528"/>
  <c r="I526"/>
  <c r="I525"/>
  <c r="I519"/>
  <c r="I517"/>
  <c r="I516"/>
  <c r="I510"/>
  <c r="I505"/>
  <c r="I494"/>
  <c r="I492"/>
  <c r="I487"/>
  <c r="K483"/>
  <c r="F483"/>
  <c r="I469"/>
  <c r="I462"/>
  <c r="F459"/>
  <c r="I445"/>
  <c r="I439"/>
  <c r="F435"/>
  <c r="I404"/>
  <c r="I402"/>
  <c r="G345"/>
  <c r="G342"/>
  <c r="I341"/>
  <c r="G339"/>
  <c r="I338"/>
  <c r="G336"/>
  <c r="I335"/>
  <c r="G333"/>
  <c r="I332"/>
  <c r="G330"/>
  <c r="I329"/>
  <c r="G327"/>
  <c r="G324"/>
  <c r="G318"/>
  <c r="G315"/>
  <c r="H312"/>
  <c r="D312"/>
  <c r="I309"/>
  <c r="D309"/>
  <c r="H306"/>
  <c r="D306"/>
  <c r="H303"/>
  <c r="D303"/>
  <c r="H300"/>
  <c r="I301"/>
  <c r="I300" s="1"/>
  <c r="I296"/>
  <c r="G294"/>
  <c r="I293"/>
  <c r="G291"/>
  <c r="I290"/>
  <c r="I288"/>
  <c r="I281"/>
  <c r="I279"/>
  <c r="I267"/>
  <c r="I264"/>
  <c r="I260"/>
  <c r="G258"/>
  <c r="E253"/>
  <c r="E250"/>
  <c r="F247"/>
  <c r="G244"/>
  <c r="H241"/>
  <c r="D241"/>
  <c r="H238"/>
  <c r="I239"/>
  <c r="I238" s="1"/>
  <c r="I235"/>
  <c r="D235"/>
  <c r="E231"/>
  <c r="I230"/>
  <c r="F228"/>
  <c r="F225"/>
  <c r="F222"/>
  <c r="I215"/>
  <c r="I214" s="1"/>
  <c r="I212"/>
  <c r="I211" s="1"/>
  <c r="I206"/>
  <c r="F203"/>
  <c r="I198"/>
  <c r="I195"/>
  <c r="I187"/>
  <c r="G184"/>
  <c r="I173"/>
  <c r="D173"/>
  <c r="I166"/>
  <c r="E164"/>
  <c r="E160"/>
  <c r="E159" s="1"/>
  <c r="F154"/>
  <c r="F153" s="1"/>
  <c r="I150"/>
  <c r="I143"/>
  <c r="I136"/>
  <c r="E131"/>
  <c r="I129"/>
  <c r="I125"/>
  <c r="H120"/>
  <c r="D120"/>
  <c r="I117"/>
  <c r="G110"/>
  <c r="I106"/>
  <c r="F103"/>
  <c r="I98"/>
  <c r="I94"/>
  <c r="I90"/>
  <c r="I86"/>
  <c r="I82"/>
  <c r="I78"/>
  <c r="I74"/>
  <c r="I70"/>
  <c r="I66"/>
  <c r="I62"/>
  <c r="I58"/>
  <c r="I56"/>
  <c r="I51"/>
  <c r="I48"/>
  <c r="E46"/>
  <c r="I41"/>
  <c r="I39"/>
  <c r="I35"/>
  <c r="I33"/>
  <c r="I31"/>
  <c r="I29"/>
  <c r="G24"/>
  <c r="G20"/>
  <c r="E16"/>
  <c r="F12"/>
  <c r="H8"/>
  <c r="D8"/>
  <c r="G1144"/>
  <c r="I1134"/>
  <c r="I1130"/>
  <c r="G1126"/>
  <c r="I1120"/>
  <c r="I1115"/>
  <c r="I1111"/>
  <c r="I1107"/>
  <c r="I1103"/>
  <c r="I1099"/>
  <c r="I1093"/>
  <c r="I1086"/>
  <c r="I1069"/>
  <c r="I1063"/>
  <c r="E1060"/>
  <c r="I1056"/>
  <c r="I1052"/>
  <c r="H1047"/>
  <c r="I1048"/>
  <c r="I1044"/>
  <c r="I1040"/>
  <c r="I1036"/>
  <c r="I1032"/>
  <c r="I1026"/>
  <c r="I1024"/>
  <c r="E1022"/>
  <c r="I1015"/>
  <c r="G1012"/>
  <c r="G1011" s="1"/>
  <c r="I1007"/>
  <c r="I998"/>
  <c r="I995"/>
  <c r="I989"/>
  <c r="I980"/>
  <c r="I979"/>
  <c r="I972"/>
  <c r="I966"/>
  <c r="M956"/>
  <c r="H956"/>
  <c r="D956"/>
  <c r="E948"/>
  <c r="I940"/>
  <c r="I936"/>
  <c r="I932"/>
  <c r="I928"/>
  <c r="I920"/>
  <c r="I918"/>
  <c r="H916"/>
  <c r="D916"/>
  <c r="I914"/>
  <c r="I912"/>
  <c r="L906"/>
  <c r="G906"/>
  <c r="I903"/>
  <c r="M897"/>
  <c r="D897"/>
  <c r="H887"/>
  <c r="D887"/>
  <c r="I873"/>
  <c r="G869"/>
  <c r="I868"/>
  <c r="I864" s="1"/>
  <c r="I859" s="1"/>
  <c r="G864"/>
  <c r="K859"/>
  <c r="I863"/>
  <c r="I846"/>
  <c r="I842"/>
  <c r="I834"/>
  <c r="I825"/>
  <c r="I821"/>
  <c r="E818"/>
  <c r="I811"/>
  <c r="I803"/>
  <c r="I795"/>
  <c r="I792"/>
  <c r="E791"/>
  <c r="I788"/>
  <c r="F786"/>
  <c r="I782"/>
  <c r="G779"/>
  <c r="H769"/>
  <c r="D769"/>
  <c r="F748"/>
  <c r="F744"/>
  <c r="F740"/>
  <c r="F733" s="1"/>
  <c r="I735"/>
  <c r="I734" s="1"/>
  <c r="F723"/>
  <c r="I718"/>
  <c r="I717" s="1"/>
  <c r="I710"/>
  <c r="I706"/>
  <c r="G702"/>
  <c r="I694"/>
  <c r="I693" s="1"/>
  <c r="F683"/>
  <c r="I631"/>
  <c r="I623"/>
  <c r="I619"/>
  <c r="E615"/>
  <c r="E548" s="1"/>
  <c r="I546"/>
  <c r="I544"/>
  <c r="I540"/>
  <c r="I536"/>
  <c r="I532"/>
  <c r="E528"/>
  <c r="I523"/>
  <c r="O518"/>
  <c r="O483" s="1"/>
  <c r="O220" s="1"/>
  <c r="I514"/>
  <c r="I498"/>
  <c r="I493"/>
  <c r="I489"/>
  <c r="I486"/>
  <c r="L483"/>
  <c r="G483"/>
  <c r="I476"/>
  <c r="I472"/>
  <c r="I468"/>
  <c r="I463"/>
  <c r="I461"/>
  <c r="G459"/>
  <c r="I452"/>
  <c r="I450"/>
  <c r="G435"/>
  <c r="I414"/>
  <c r="I410"/>
  <c r="I409"/>
  <c r="I405"/>
  <c r="I396"/>
  <c r="I345"/>
  <c r="D345"/>
  <c r="H342"/>
  <c r="I343"/>
  <c r="I342" s="1"/>
  <c r="D336"/>
  <c r="D333"/>
  <c r="D330"/>
  <c r="H327"/>
  <c r="D327"/>
  <c r="H324"/>
  <c r="D324"/>
  <c r="D318"/>
  <c r="D315"/>
  <c r="E312"/>
  <c r="E309"/>
  <c r="E306"/>
  <c r="E303"/>
  <c r="E300"/>
  <c r="E286" s="1"/>
  <c r="E285" s="1"/>
  <c r="I299"/>
  <c r="I274"/>
  <c r="I270"/>
  <c r="I266"/>
  <c r="I263"/>
  <c r="D258"/>
  <c r="F253"/>
  <c r="F250"/>
  <c r="G247"/>
  <c r="H244"/>
  <c r="D244"/>
  <c r="I242"/>
  <c r="E241"/>
  <c r="E238"/>
  <c r="E235"/>
  <c r="I234"/>
  <c r="F231"/>
  <c r="G228"/>
  <c r="I227"/>
  <c r="G225"/>
  <c r="I224"/>
  <c r="G222"/>
  <c r="I218"/>
  <c r="I217" s="1"/>
  <c r="I209"/>
  <c r="I208" s="1"/>
  <c r="I205"/>
  <c r="G203"/>
  <c r="I201"/>
  <c r="I194"/>
  <c r="H184"/>
  <c r="D184"/>
  <c r="E173"/>
  <c r="F164"/>
  <c r="F160"/>
  <c r="F159" s="1"/>
  <c r="G154"/>
  <c r="G153" s="1"/>
  <c r="I149"/>
  <c r="I141"/>
  <c r="I135"/>
  <c r="F131"/>
  <c r="I126"/>
  <c r="I122"/>
  <c r="E120"/>
  <c r="I118"/>
  <c r="H110"/>
  <c r="D110"/>
  <c r="I107"/>
  <c r="G103"/>
  <c r="I99"/>
  <c r="I95"/>
  <c r="I91"/>
  <c r="I87"/>
  <c r="I83"/>
  <c r="I79"/>
  <c r="I75"/>
  <c r="I71"/>
  <c r="I67"/>
  <c r="I63"/>
  <c r="I59"/>
  <c r="I55"/>
  <c r="F46"/>
  <c r="I42"/>
  <c r="I38"/>
  <c r="I28"/>
  <c r="H24"/>
  <c r="D24"/>
  <c r="H20"/>
  <c r="D20"/>
  <c r="F16"/>
  <c r="G12"/>
  <c r="I9"/>
  <c r="I8" s="1"/>
  <c r="E8"/>
  <c r="I2022"/>
  <c r="K2011"/>
  <c r="F2011"/>
  <c r="F1993" s="1"/>
  <c r="F1992" s="1"/>
  <c r="K1993"/>
  <c r="K1992" s="1"/>
  <c r="F1962"/>
  <c r="L2011"/>
  <c r="L1993" s="1"/>
  <c r="L1992" s="1"/>
  <c r="G2011"/>
  <c r="G1993" s="1"/>
  <c r="G1992" s="1"/>
  <c r="G1962"/>
  <c r="O2037"/>
  <c r="I2011"/>
  <c r="H1962"/>
  <c r="I1963"/>
  <c r="I2063"/>
  <c r="O2011"/>
  <c r="N2011"/>
  <c r="J2011"/>
  <c r="E2011"/>
  <c r="E1993" s="1"/>
  <c r="E1992" s="1"/>
  <c r="N1993"/>
  <c r="N1992" s="1"/>
  <c r="J1993"/>
  <c r="J1992" s="1"/>
  <c r="I1975"/>
  <c r="E1962"/>
  <c r="I2085"/>
  <c r="I2084" s="1"/>
  <c r="I2079"/>
  <c r="I2078" s="1"/>
  <c r="I2038"/>
  <c r="I2037" s="1"/>
  <c r="I2003"/>
  <c r="I2002" s="1"/>
  <c r="I1995"/>
  <c r="I1994" s="1"/>
  <c r="I1989"/>
  <c r="I1988" s="1"/>
  <c r="G1955"/>
  <c r="I1906"/>
  <c r="E1888"/>
  <c r="I1871"/>
  <c r="I1802"/>
  <c r="G1708"/>
  <c r="G1704" s="1"/>
  <c r="L1704"/>
  <c r="L1703" s="1"/>
  <c r="F1675"/>
  <c r="M1534"/>
  <c r="H1534"/>
  <c r="D1534"/>
  <c r="I1528"/>
  <c r="I1524"/>
  <c r="I1481"/>
  <c r="O1453"/>
  <c r="F1336"/>
  <c r="M1335"/>
  <c r="D2094"/>
  <c r="D2081"/>
  <c r="H1955"/>
  <c r="I1955"/>
  <c r="I1902" s="1"/>
  <c r="G1902"/>
  <c r="D1888"/>
  <c r="I1842"/>
  <c r="M1703"/>
  <c r="D1704"/>
  <c r="I1650"/>
  <c r="G1603"/>
  <c r="N1534"/>
  <c r="J1534"/>
  <c r="E1534"/>
  <c r="I1382"/>
  <c r="I1330"/>
  <c r="D2022"/>
  <c r="D2011" s="1"/>
  <c r="D1993" s="1"/>
  <c r="D1992" s="1"/>
  <c r="D1975"/>
  <c r="D1963"/>
  <c r="E1955"/>
  <c r="D1816"/>
  <c r="I1775"/>
  <c r="N1704"/>
  <c r="N1703" s="1"/>
  <c r="J1704"/>
  <c r="J1703" s="1"/>
  <c r="I1680"/>
  <c r="I1675" s="1"/>
  <c r="H1675"/>
  <c r="D1675"/>
  <c r="I1633"/>
  <c r="O1534"/>
  <c r="K1534"/>
  <c r="F1534"/>
  <c r="I1506"/>
  <c r="F1955"/>
  <c r="F1902" s="1"/>
  <c r="E1902"/>
  <c r="H1888"/>
  <c r="I1849"/>
  <c r="E1816"/>
  <c r="I1756"/>
  <c r="F1708"/>
  <c r="K1704"/>
  <c r="K1703" s="1"/>
  <c r="F1704"/>
  <c r="E1675"/>
  <c r="E1603"/>
  <c r="L1534"/>
  <c r="G1534"/>
  <c r="F1453"/>
  <c r="O1408"/>
  <c r="L1335"/>
  <c r="I1896"/>
  <c r="I1895" s="1"/>
  <c r="I1888" s="1"/>
  <c r="F1871"/>
  <c r="F1816" s="1"/>
  <c r="H1842"/>
  <c r="H1816" s="1"/>
  <c r="H1802"/>
  <c r="O1792"/>
  <c r="O1775" s="1"/>
  <c r="O1704" s="1"/>
  <c r="O1703" s="1"/>
  <c r="I1712"/>
  <c r="I1708" s="1"/>
  <c r="I1704" s="1"/>
  <c r="I1710"/>
  <c r="I1709" s="1"/>
  <c r="H1658"/>
  <c r="H1603" s="1"/>
  <c r="H1650"/>
  <c r="F1645"/>
  <c r="D1642"/>
  <c r="D1603" s="1"/>
  <c r="F1633"/>
  <c r="I1550"/>
  <c r="I1549" s="1"/>
  <c r="I1534" s="1"/>
  <c r="D1453"/>
  <c r="I1423"/>
  <c r="I1422" s="1"/>
  <c r="I1409"/>
  <c r="I1340"/>
  <c r="I1338"/>
  <c r="I1337" s="1"/>
  <c r="I1328"/>
  <c r="I1327" s="1"/>
  <c r="I1199"/>
  <c r="L1143"/>
  <c r="E1059"/>
  <c r="E1058" s="1"/>
  <c r="N955"/>
  <c r="J955"/>
  <c r="E955"/>
  <c r="I916"/>
  <c r="I887"/>
  <c r="H859"/>
  <c r="D859"/>
  <c r="D855" s="1"/>
  <c r="M855"/>
  <c r="M752" s="1"/>
  <c r="F790"/>
  <c r="E753"/>
  <c r="E733"/>
  <c r="G1849"/>
  <c r="G1816" s="1"/>
  <c r="I1818"/>
  <c r="I1817" s="1"/>
  <c r="I1816" s="1"/>
  <c r="H1775"/>
  <c r="H1756"/>
  <c r="H1704" s="1"/>
  <c r="I1605"/>
  <c r="I1604" s="1"/>
  <c r="I1459"/>
  <c r="I1453" s="1"/>
  <c r="I1455"/>
  <c r="I1454" s="1"/>
  <c r="I1392"/>
  <c r="I1391" s="1"/>
  <c r="E1143"/>
  <c r="M1143"/>
  <c r="F1058"/>
  <c r="F955"/>
  <c r="E859"/>
  <c r="E855" s="1"/>
  <c r="N855"/>
  <c r="J855"/>
  <c r="J752" s="1"/>
  <c r="G790"/>
  <c r="F753"/>
  <c r="D1955"/>
  <c r="D1902" s="1"/>
  <c r="H1906"/>
  <c r="H1902" s="1"/>
  <c r="D1528"/>
  <c r="D1524"/>
  <c r="D1506"/>
  <c r="D1481"/>
  <c r="D1388"/>
  <c r="D1382"/>
  <c r="I1317"/>
  <c r="I1217"/>
  <c r="I1185"/>
  <c r="F1143"/>
  <c r="N1143"/>
  <c r="J1143"/>
  <c r="O956"/>
  <c r="O955" s="1"/>
  <c r="I956"/>
  <c r="F859"/>
  <c r="F855" s="1"/>
  <c r="O855"/>
  <c r="O752" s="1"/>
  <c r="K855"/>
  <c r="K752" s="1"/>
  <c r="H790"/>
  <c r="D790"/>
  <c r="G753"/>
  <c r="G733"/>
  <c r="G1143"/>
  <c r="O1143"/>
  <c r="K1143"/>
  <c r="H1059"/>
  <c r="H1058" s="1"/>
  <c r="D1059"/>
  <c r="I1047"/>
  <c r="M955"/>
  <c r="H955"/>
  <c r="I897"/>
  <c r="G859"/>
  <c r="G855" s="1"/>
  <c r="L855"/>
  <c r="L752" s="1"/>
  <c r="I791"/>
  <c r="E790"/>
  <c r="H753"/>
  <c r="D753"/>
  <c r="H733"/>
  <c r="I1285"/>
  <c r="I1284" s="1"/>
  <c r="I1253"/>
  <c r="I1252" s="1"/>
  <c r="I1241"/>
  <c r="I1240" s="1"/>
  <c r="I1237"/>
  <c r="I1236" s="1"/>
  <c r="I1231"/>
  <c r="I1230" s="1"/>
  <c r="I1211"/>
  <c r="I1210" s="1"/>
  <c r="I1145"/>
  <c r="I1144" s="1"/>
  <c r="I1127"/>
  <c r="I1126" s="1"/>
  <c r="I1065"/>
  <c r="I1061"/>
  <c r="I1060" s="1"/>
  <c r="I1023"/>
  <c r="I1022" s="1"/>
  <c r="I1013"/>
  <c r="I1012" s="1"/>
  <c r="I1011" s="1"/>
  <c r="H952"/>
  <c r="H948"/>
  <c r="I907"/>
  <c r="I906" s="1"/>
  <c r="I885"/>
  <c r="I884" s="1"/>
  <c r="I879"/>
  <c r="I878" s="1"/>
  <c r="I857"/>
  <c r="I856" s="1"/>
  <c r="I819"/>
  <c r="I818" s="1"/>
  <c r="I780"/>
  <c r="I779" s="1"/>
  <c r="I770"/>
  <c r="I769" s="1"/>
  <c r="G676"/>
  <c r="N676"/>
  <c r="J676"/>
  <c r="D548"/>
  <c r="I483"/>
  <c r="I459"/>
  <c r="I318"/>
  <c r="G286"/>
  <c r="G285" s="1"/>
  <c r="I244"/>
  <c r="I225"/>
  <c r="I222"/>
  <c r="L220"/>
  <c r="I203"/>
  <c r="I184"/>
  <c r="F171"/>
  <c r="I103"/>
  <c r="I12"/>
  <c r="N7"/>
  <c r="N6" s="1"/>
  <c r="J7"/>
  <c r="I1301"/>
  <c r="I1300" s="1"/>
  <c r="H1249"/>
  <c r="H1217"/>
  <c r="H1199"/>
  <c r="H1185"/>
  <c r="D1139"/>
  <c r="D1047"/>
  <c r="D955" s="1"/>
  <c r="G956"/>
  <c r="G955" s="1"/>
  <c r="H897"/>
  <c r="I738"/>
  <c r="I737" s="1"/>
  <c r="I731"/>
  <c r="I730" s="1"/>
  <c r="I721"/>
  <c r="I720" s="1"/>
  <c r="I715"/>
  <c r="I714" s="1"/>
  <c r="I703"/>
  <c r="I702" s="1"/>
  <c r="I697"/>
  <c r="I696" s="1"/>
  <c r="I691"/>
  <c r="I690" s="1"/>
  <c r="H676"/>
  <c r="K676"/>
  <c r="I435"/>
  <c r="I327"/>
  <c r="I250"/>
  <c r="I247"/>
  <c r="I228"/>
  <c r="E221"/>
  <c r="M220"/>
  <c r="G171"/>
  <c r="G7" s="1"/>
  <c r="I131"/>
  <c r="O7"/>
  <c r="K7"/>
  <c r="D1317"/>
  <c r="D1143" s="1"/>
  <c r="D748"/>
  <c r="D744"/>
  <c r="D740"/>
  <c r="D734"/>
  <c r="D727"/>
  <c r="D723"/>
  <c r="D717"/>
  <c r="D699"/>
  <c r="D693"/>
  <c r="D687"/>
  <c r="E676"/>
  <c r="L676"/>
  <c r="I615"/>
  <c r="I528"/>
  <c r="F221"/>
  <c r="N220"/>
  <c r="J220"/>
  <c r="D171"/>
  <c r="I684"/>
  <c r="I683" s="1"/>
  <c r="O676"/>
  <c r="F676"/>
  <c r="M676"/>
  <c r="I548"/>
  <c r="G548"/>
  <c r="I339"/>
  <c r="I336"/>
  <c r="I333"/>
  <c r="I330"/>
  <c r="I315"/>
  <c r="I294"/>
  <c r="I291"/>
  <c r="I258"/>
  <c r="I241"/>
  <c r="G221"/>
  <c r="G220" s="1"/>
  <c r="K220"/>
  <c r="E171"/>
  <c r="E7" s="1"/>
  <c r="M7"/>
  <c r="M6" s="1"/>
  <c r="I681"/>
  <c r="I680" s="1"/>
  <c r="I676" s="1"/>
  <c r="F327"/>
  <c r="F286" s="1"/>
  <c r="F285" s="1"/>
  <c r="F324"/>
  <c r="H315"/>
  <c r="H309"/>
  <c r="D300"/>
  <c r="H258"/>
  <c r="H231"/>
  <c r="H225"/>
  <c r="H222"/>
  <c r="F217"/>
  <c r="D214"/>
  <c r="L211"/>
  <c r="L7" s="1"/>
  <c r="L6" s="1"/>
  <c r="D211"/>
  <c r="F208"/>
  <c r="H203"/>
  <c r="H173"/>
  <c r="H171" s="1"/>
  <c r="I169"/>
  <c r="I168" s="1"/>
  <c r="I165"/>
  <c r="I164" s="1"/>
  <c r="I161"/>
  <c r="I160" s="1"/>
  <c r="I159" s="1"/>
  <c r="I121"/>
  <c r="I120" s="1"/>
  <c r="I111"/>
  <c r="I110" s="1"/>
  <c r="I47"/>
  <c r="I46" s="1"/>
  <c r="I25"/>
  <c r="I24" s="1"/>
  <c r="I21"/>
  <c r="I20" s="1"/>
  <c r="H615"/>
  <c r="H548" s="1"/>
  <c r="H528"/>
  <c r="H459"/>
  <c r="I313"/>
  <c r="I312" s="1"/>
  <c r="I307"/>
  <c r="I306" s="1"/>
  <c r="I304"/>
  <c r="I303" s="1"/>
  <c r="I182"/>
  <c r="I181" s="1"/>
  <c r="H131"/>
  <c r="H103"/>
  <c r="D12"/>
  <c r="H483"/>
  <c r="H345"/>
  <c r="D342"/>
  <c r="H339"/>
  <c r="H336"/>
  <c r="H333"/>
  <c r="H330"/>
  <c r="H294"/>
  <c r="H291"/>
  <c r="H286" s="1"/>
  <c r="H285" s="1"/>
  <c r="H253"/>
  <c r="H250"/>
  <c r="D238"/>
  <c r="D221" s="1"/>
  <c r="H235"/>
  <c r="I172"/>
  <c r="I171" s="1"/>
  <c r="I155"/>
  <c r="I154" s="1"/>
  <c r="I153" s="1"/>
  <c r="D16"/>
  <c r="I1993" l="1"/>
  <c r="I1992" s="1"/>
  <c r="I1408"/>
  <c r="D220"/>
  <c r="D7"/>
  <c r="H1143"/>
  <c r="H1142" s="1"/>
  <c r="D1058"/>
  <c r="D752" s="1"/>
  <c r="G1142"/>
  <c r="D1335"/>
  <c r="N752"/>
  <c r="H855"/>
  <c r="O1993"/>
  <c r="O1992" s="1"/>
  <c r="I740"/>
  <c r="I733" s="1"/>
  <c r="G6"/>
  <c r="I7"/>
  <c r="I790"/>
  <c r="N1142"/>
  <c r="H1703"/>
  <c r="G1703"/>
  <c r="O1391"/>
  <c r="O1335" s="1"/>
  <c r="I1645"/>
  <c r="I286"/>
  <c r="I285" s="1"/>
  <c r="D676"/>
  <c r="K1142"/>
  <c r="G1058"/>
  <c r="D286"/>
  <c r="D285" s="1"/>
  <c r="E220"/>
  <c r="E6" s="1"/>
  <c r="E2096" s="1"/>
  <c r="F7"/>
  <c r="F1603"/>
  <c r="D1962"/>
  <c r="F1335"/>
  <c r="F1142" s="1"/>
  <c r="I786"/>
  <c r="I753" s="1"/>
  <c r="H7"/>
  <c r="D6"/>
  <c r="H221"/>
  <c r="H220" s="1"/>
  <c r="O6"/>
  <c r="O2096" s="1"/>
  <c r="J6"/>
  <c r="I1143"/>
  <c r="J1142"/>
  <c r="E752"/>
  <c r="I1336"/>
  <c r="K6"/>
  <c r="D1142"/>
  <c r="F1703"/>
  <c r="D733"/>
  <c r="I221"/>
  <c r="I220" s="1"/>
  <c r="I1059"/>
  <c r="I1058" s="1"/>
  <c r="H752"/>
  <c r="O1142"/>
  <c r="I955"/>
  <c r="F752"/>
  <c r="E1142"/>
  <c r="I1603"/>
  <c r="L1142"/>
  <c r="L2096" s="1"/>
  <c r="E1703"/>
  <c r="I1962"/>
  <c r="I1703" s="1"/>
  <c r="F220"/>
  <c r="F6" s="1"/>
  <c r="N2096"/>
  <c r="I855"/>
  <c r="G752"/>
  <c r="M1142"/>
  <c r="M2096" s="1"/>
  <c r="D1703"/>
  <c r="I1335" l="1"/>
  <c r="D2096"/>
  <c r="H6"/>
  <c r="H2096" s="1"/>
  <c r="I752"/>
  <c r="G2096"/>
  <c r="F2096"/>
  <c r="I6"/>
  <c r="K2096"/>
  <c r="I1142"/>
  <c r="J2096"/>
  <c r="I2096" l="1"/>
</calcChain>
</file>

<file path=xl/sharedStrings.xml><?xml version="1.0" encoding="utf-8"?>
<sst xmlns="http://schemas.openxmlformats.org/spreadsheetml/2006/main" count="2135" uniqueCount="1782">
  <si>
    <t xml:space="preserve">          </t>
  </si>
  <si>
    <t>итого</t>
  </si>
  <si>
    <t>Разрешение жилищных споров. Ответственность за нарушение жилищного законодательства</t>
  </si>
  <si>
    <t>1.11</t>
  </si>
  <si>
    <t>Гостиничное хозяйство</t>
  </si>
  <si>
    <t>1.10</t>
  </si>
  <si>
    <t>Дачное хозяйство</t>
  </si>
  <si>
    <t>1.9</t>
  </si>
  <si>
    <t>Купля-продажа квартир, домов</t>
  </si>
  <si>
    <t>Риэлторская деятельность</t>
  </si>
  <si>
    <t>Риэлторская деятельность (в жилищном фонде)</t>
  </si>
  <si>
    <t>1.8</t>
  </si>
  <si>
    <t>Перевод помещений из жилых в нежилые</t>
  </si>
  <si>
    <t>1.7</t>
  </si>
  <si>
    <t>Нежилые помещения</t>
  </si>
  <si>
    <t>Нежилые помещения. Административные здания (в жилищном фонде)</t>
  </si>
  <si>
    <t>1.6</t>
  </si>
  <si>
    <t>Нарушение прав дольщиков и соинвесторов жилищного строительства</t>
  </si>
  <si>
    <t>Предоставление субсидий на жилье</t>
  </si>
  <si>
    <t>Включение в договор о долевом участии условий, ущемляющих права потребителей</t>
  </si>
  <si>
    <t>Управляющие компании, договоры на содержание и ремонт жилья</t>
  </si>
  <si>
    <t>Соинвесторы жилищного строительства, товарищества собственников жилья</t>
  </si>
  <si>
    <t>Ипотечно-накопительная система</t>
  </si>
  <si>
    <t>Количество выдаваемых ипотечных кредитов</t>
  </si>
  <si>
    <t>Величина процентной ставки по ипотечному кредиту</t>
  </si>
  <si>
    <t>Предоставление ипотечного кредита</t>
  </si>
  <si>
    <t>Ипотечное кредитование</t>
  </si>
  <si>
    <t>Участие в долевом строительстве</t>
  </si>
  <si>
    <t>Кредиты, компенсации, субсидии, льготы</t>
  </si>
  <si>
    <t>Государственные жилищные сертификаты</t>
  </si>
  <si>
    <t>Оплата строительства, содержания и ремонта жилья (кредиты, компенсации, субсидии, льготы)</t>
  </si>
  <si>
    <t>1.5</t>
  </si>
  <si>
    <t>Приборы учета коммунальных ресурсов в жилищном фонде (в том числе на общедомовые нужды)</t>
  </si>
  <si>
    <t>Эксплуатация и ремонт многоквартных жилых домов муниципального и ведомственного жилищного фондов</t>
  </si>
  <si>
    <t>Права потребителей в связи с неверным расчетом стоимости коммунальных услуг</t>
  </si>
  <si>
    <t>Нарушение правил энергоэффективности</t>
  </si>
  <si>
    <t>Некачественное выполнение работ по капитальному ремонту</t>
  </si>
  <si>
    <t>Предоставление коммунальных услуг ненадлежащего качества (водоснабжение, отопление, канализация)</t>
  </si>
  <si>
    <t>Ненадлежащее содержание общего имущества (канализация, вентиляция, кровля, ограждающие конструкции, инженерное оборудование, места общего пользования, придомовая территория)</t>
  </si>
  <si>
    <t>Управляющие организации, товарищества собственников жилья и иные формы управления собственностью</t>
  </si>
  <si>
    <t>Субсидии по оплате жилищно-коммунальных услуг</t>
  </si>
  <si>
    <t>Установление социальной нормы потребления коммунальных ресурсов</t>
  </si>
  <si>
    <t>Тарифы и льготы по оплате коммунальных услуг и электроэнергии</t>
  </si>
  <si>
    <t>Оплата за электроэнергию на общедомовые нужды</t>
  </si>
  <si>
    <t>Оплата жилищно-коммунальных услуг (ЖКХ). Тарифы и льготы по оплате коммунальных услуг и электроэнергии</t>
  </si>
  <si>
    <t>Ухудшение условий проживания в связи со строительством или работой объектов коммунального обслуживания</t>
  </si>
  <si>
    <t>Перебои в работе канализации</t>
  </si>
  <si>
    <t>Перебои в теплоснабжении</t>
  </si>
  <si>
    <t>Перебои в газоснабжении</t>
  </si>
  <si>
    <t>Перебои в водоснабжении</t>
  </si>
  <si>
    <t>Перебои в электроснабжении</t>
  </si>
  <si>
    <t>Борьба с антисанитарией. Уборка мусора</t>
  </si>
  <si>
    <t>Подготовка жилищного фонда к зиме. Обеспечение населения топливом</t>
  </si>
  <si>
    <t>Эксплуатация и ремонт приватизированных квартир</t>
  </si>
  <si>
    <t>Эксплуатация и ремонт квартир в домах муниципального и ведомственного жилищного фонда</t>
  </si>
  <si>
    <t>Коммунально-бытовое хозяйство и предоставление услуг в условиях рынка</t>
  </si>
  <si>
    <t>Коммунальное хозяйство</t>
  </si>
  <si>
    <t>1.4</t>
  </si>
  <si>
    <r>
      <t xml:space="preserve">Обеспечение жильем детей-сирот и детей, оставшихся без попечения родителей, </t>
    </r>
    <r>
      <rPr>
        <b/>
        <i/>
        <sz val="8"/>
        <color indexed="8"/>
        <rFont val="Times New Roman"/>
        <family val="1"/>
        <charset val="204"/>
      </rPr>
      <t>по судебному решению</t>
    </r>
  </si>
  <si>
    <t>Обеспечение жильем детей-сирот и детей, оставшихся без попечения родителей</t>
  </si>
  <si>
    <t>Переселение работников ликвидируемых шахт</t>
  </si>
  <si>
    <t>Обследование жилого фонда на предмет пригодности для проживания (ветхое и аварийное жилье)</t>
  </si>
  <si>
    <t>Правила пользования жилыми помещениями (перепланировки, реконструкции, переоборудование, использование не по назначению)</t>
  </si>
  <si>
    <t>Обеспечение жильем ветеранов, инвалидов и семей, имеющих детей-инвалидов</t>
  </si>
  <si>
    <t>Переустройство и перепланировка жилого помещения. Оформление перепланировки жилых помещений</t>
  </si>
  <si>
    <t>Проблемы жилья в сельской местности</t>
  </si>
  <si>
    <t>Некоммерческий жилищный фонд</t>
  </si>
  <si>
    <t>Строительство жилья экономического класса</t>
  </si>
  <si>
    <t>Арендное жилье</t>
  </si>
  <si>
    <t>Иные подвопросы</t>
  </si>
  <si>
    <t>Оценка деятельности региональных органов исполнительной власти по достижению целевых показателей</t>
  </si>
  <si>
    <t>Государственная программа «Обеспечение доступным и комфортным жильём и коммунальными услугами граждан Российской Федерации» в регионах</t>
  </si>
  <si>
    <t>Обмен жилых помещений. Оформление договора социального найма (найма) жилого помещения</t>
  </si>
  <si>
    <t>Нарушения при распределении жилых помещений, предоставляемых по договору социального найма, и улучшении жилищных условий</t>
  </si>
  <si>
    <t>Переселение из подвалов, бараков, коммуналок, общежитий, аварийных домов, ветхого жилья, санитарно-защитной зоны</t>
  </si>
  <si>
    <t>Улучшение жилищных условий, предоставление жилого помещения по договору социального найма</t>
  </si>
  <si>
    <t>Выделение жилья молодым семьям, специалистам</t>
  </si>
  <si>
    <t>Обеспечение жильем выезжающих северян и жителей закрытых административно-территориальных образований</t>
  </si>
  <si>
    <t>Вопросы лиц, имеющих право первоочередного получения жилплощади</t>
  </si>
  <si>
    <t>Выселение из жилища</t>
  </si>
  <si>
    <t>Постановка на учет и восстановление в очереди на получение жилья</t>
  </si>
  <si>
    <t>Наем жилого помещения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</si>
  <si>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</si>
  <si>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1.3</t>
  </si>
  <si>
    <t>Индивидуальное жилищное строительство</t>
  </si>
  <si>
    <t>Приватизация государственного и муниципального жилищного фонда. Рынок жилья</t>
  </si>
  <si>
    <t>Муниципальный жилищный фонд</t>
  </si>
  <si>
    <t>Государственный жилищный фонд</t>
  </si>
  <si>
    <t>Вопросы частного домовладения</t>
  </si>
  <si>
    <t>Частный жилищный фонд</t>
  </si>
  <si>
    <t>Управление жилищным фондом</t>
  </si>
  <si>
    <t>Жилищный фонд</t>
  </si>
  <si>
    <t>1.2</t>
  </si>
  <si>
    <t>Государственный жилищный контроль</t>
  </si>
  <si>
    <t>Возникновение и прекращение прав на объекты недвижимости</t>
  </si>
  <si>
    <t>Государственная оценка объектов недвижимости</t>
  </si>
  <si>
    <t>Государственный кадастр объектов недвижимости</t>
  </si>
  <si>
    <t>Жилищно-коммунальное хозяйство (ЖКХ) (обращения из зарубежных стран)</t>
  </si>
  <si>
    <t>Реформа жилищно-коммунального хозяйства (ЖКХ). Правовые основы рынка жилья</t>
  </si>
  <si>
    <t>Общие положения жилищного законодательства</t>
  </si>
  <si>
    <t>1.1</t>
  </si>
  <si>
    <t>Жилище</t>
  </si>
  <si>
    <t>1</t>
  </si>
  <si>
    <t>ЖИЛИЩНО-КОММУНАЛЬНАЯ СФЕРА</t>
  </si>
  <si>
    <t>V</t>
  </si>
  <si>
    <t>Право на наследство</t>
  </si>
  <si>
    <t>Нотариат</t>
  </si>
  <si>
    <t>5.4</t>
  </si>
  <si>
    <t>Адвокатура и инюрколлегия</t>
  </si>
  <si>
    <t>Адвокатура</t>
  </si>
  <si>
    <t>5.3</t>
  </si>
  <si>
    <t>Усиление уголовной ответственности</t>
  </si>
  <si>
    <t>Вопросы сотрудников ФСИН России и ФССП России</t>
  </si>
  <si>
    <t>Прохождение государственной службы в органах юстиции (за исключением сотрудников ФСИН России и ФССП России)</t>
  </si>
  <si>
    <t>Работа органов юстиции в субъектах Российской Федерации и федеральных округах</t>
  </si>
  <si>
    <t>Органы ЗАГСА</t>
  </si>
  <si>
    <t>Места лишения свободы. Места временного содержания задержанных и арестованных</t>
  </si>
  <si>
    <t>Деятельность судебных приставов</t>
  </si>
  <si>
    <t>Регистрация политических партий, общественных объединений, религиозных организаций</t>
  </si>
  <si>
    <t>Органы юстиции</t>
  </si>
  <si>
    <t>5.2</t>
  </si>
  <si>
    <t>Обеспечение жильем работников прокуратуры</t>
  </si>
  <si>
    <t>Военные прокуратуры</t>
  </si>
  <si>
    <t>Органы прокуратуры в федеральных округах</t>
  </si>
  <si>
    <t>Иски органов прокуратуры в суды по вопросам защиты прав человека</t>
  </si>
  <si>
    <t>Представление (протест) органов прокуратуры на решения органов государственной власти субъектов Российской Федерации</t>
  </si>
  <si>
    <t>Представление (протест) Генеральной прокуратуры Российской Федерации на решения федеральных органов государственной власти</t>
  </si>
  <si>
    <t>Надзор за соблюдением законности в отношении лиц, отбывающих наказание</t>
  </si>
  <si>
    <t>Отказ и просьбы в принесении протеста на решение суда</t>
  </si>
  <si>
    <t>Работа прокуратуры</t>
  </si>
  <si>
    <t>Органы прокуратуры. Кадры органов прокуратуры</t>
  </si>
  <si>
    <t>Прокуратура</t>
  </si>
  <si>
    <t>5.1</t>
  </si>
  <si>
    <t>Прокуратура. Органы юстиции. Адвокатура. Нотариат</t>
  </si>
  <si>
    <t>5</t>
  </si>
  <si>
    <t>Исполнение решения суда по вопросам неимущественного характера</t>
  </si>
  <si>
    <t>Исполнение решения суда по жилищным вопросам</t>
  </si>
  <si>
    <t>Исполнение решения суда по трудовым спорам</t>
  </si>
  <si>
    <t>Взыскание денежных средств</t>
  </si>
  <si>
    <t>Взыскание алиментов</t>
  </si>
  <si>
    <t>Исполнительное производство</t>
  </si>
  <si>
    <t>4.8</t>
  </si>
  <si>
    <t>Международный коммерческий арбитраж</t>
  </si>
  <si>
    <t>Третейский суд</t>
  </si>
  <si>
    <t>Третейский суд. Международный коммерческий арбитраж (за исключением частного права)</t>
  </si>
  <si>
    <t>4.7</t>
  </si>
  <si>
    <t>Уголовно-процессуальный кодекс Российской Федерации</t>
  </si>
  <si>
    <t>Уголовный процесс</t>
  </si>
  <si>
    <t>4.6</t>
  </si>
  <si>
    <t>Арбитражно-процессуальный кодекс Российской Федерации</t>
  </si>
  <si>
    <t>Арбитражный процесс</t>
  </si>
  <si>
    <t>4.5</t>
  </si>
  <si>
    <t>Гражданский процессуальный кодекс Российской Федерации</t>
  </si>
  <si>
    <t>Гражданский процесс</t>
  </si>
  <si>
    <t>4.4</t>
  </si>
  <si>
    <t>Конституционное судопроизводство</t>
  </si>
  <si>
    <t>4.3</t>
  </si>
  <si>
    <t>Решение хозяйственных споров</t>
  </si>
  <si>
    <t>Исключение возможности решения хозяйственного спора посредством уголовного преследования</t>
  </si>
  <si>
    <t>Независимость и объективность при вынесении судебных решений</t>
  </si>
  <si>
    <t>Право общественных объединений обращаться в суды общей юрисдикции или арбитражные суды в защиту интересов своих участников</t>
  </si>
  <si>
    <t>Проект кодекса административного судопроизводства, внесенный в Государственную Думу Российской Федерации Президентом Российской Федерации</t>
  </si>
  <si>
    <t>Разрешение гражданско-правовых споров и иных имущественных дел</t>
  </si>
  <si>
    <t>Трансляция судебных заседаний, размещение судебных решений в сети «Интернет» и обеспечение доступа к этим решениям</t>
  </si>
  <si>
    <t>Уточнение подведомственности судов общей юрисдикции и арбитражных судов по экономическим делам</t>
  </si>
  <si>
    <t>Защита прав участников долевого строительства в судебном порядке (в связи с нарушением сроков передачи имущества, по строительным недоделкам, о признании права собственности на долю в объекте незавершенного строительства)</t>
  </si>
  <si>
    <t>Обеспечение жильем судей</t>
  </si>
  <si>
    <t>Обжалование действий должностных лиц, связанных с рассмотрением обращений в судебном порядке</t>
  </si>
  <si>
    <t>Высший Арбитражный Суд Российской Федерации</t>
  </si>
  <si>
    <t>Порядок рассмотрения дела в суде</t>
  </si>
  <si>
    <t>Федеральные суды общей юрисдикции</t>
  </si>
  <si>
    <t>Квалификационные коллегии судей и Дисциплинарное судебное присутствие</t>
  </si>
  <si>
    <t>Обжалование решений государственных органов и судов Российской Федерации в международных организациях по правам человека</t>
  </si>
  <si>
    <t>Обжалование решений государственных органов и должностных лиц в судебном порядке (за исключением связанных с рассмотрением обращений)</t>
  </si>
  <si>
    <t>Неисполнение судебных решений</t>
  </si>
  <si>
    <t>Обжалование судебных решений</t>
  </si>
  <si>
    <t>Длительное рассмотрение дел</t>
  </si>
  <si>
    <t>Арбитражные суды</t>
  </si>
  <si>
    <t>Суды присяжных</t>
  </si>
  <si>
    <t>Административное судопроизводство</t>
  </si>
  <si>
    <t>Мировые судьи</t>
  </si>
  <si>
    <t>Социальная защита работников судебных органов</t>
  </si>
  <si>
    <t>Финансирование и материально-техническое обеспечение судов</t>
  </si>
  <si>
    <t>Назначение и освобождение от должности федеральных судей. Статус судьи. Детальность Комиссии при Президенте Российской Федерации по предварительному рассмотрению кандидатур на должности судей федеральных судов</t>
  </si>
  <si>
    <t>Верховный Суд Российской Федерации</t>
  </si>
  <si>
    <t>Федеральный конституционный закон о Конституционном Суде Российской Федерации</t>
  </si>
  <si>
    <t>Конституционный Суд Российской Федерации</t>
  </si>
  <si>
    <t>Судебное законодательство</t>
  </si>
  <si>
    <t>Судоустройство. Судебная система</t>
  </si>
  <si>
    <t>4.2</t>
  </si>
  <si>
    <t>Общие положения в сфере правосудия</t>
  </si>
  <si>
    <t>4.1</t>
  </si>
  <si>
    <t>Правосудие</t>
  </si>
  <si>
    <t>4</t>
  </si>
  <si>
    <t>Отбывание наказания в следственных изоляторах и тюрьмах</t>
  </si>
  <si>
    <t>Перевод осужденных в другие учреждения. Снижение срока наказания</t>
  </si>
  <si>
    <t>Отбывание осужденными наказаний, не связанных с лишением свободы</t>
  </si>
  <si>
    <t>Органы исполнения наказаний</t>
  </si>
  <si>
    <t>Отбывание наказания в исправительно-трудовых (пенитенциарных) учреждениях</t>
  </si>
  <si>
    <t>Исполнение наказаний</t>
  </si>
  <si>
    <t>3.3</t>
  </si>
  <si>
    <t>Особенная часть Уголовного кодекса Российской Федерации (за исключением международного сотрудничества)</t>
  </si>
  <si>
    <t>Особенная часть уголовного законодательства (за исключением международного сотрудничества)</t>
  </si>
  <si>
    <t>3.2</t>
  </si>
  <si>
    <t xml:space="preserve">Общая часть Уголовного кодекса Российской Федерации  </t>
  </si>
  <si>
    <t>Общая часть уголовного законодательства</t>
  </si>
  <si>
    <t>3.1</t>
  </si>
  <si>
    <t>Уголовное право. Исполнение наказаний</t>
  </si>
  <si>
    <t>3</t>
  </si>
  <si>
    <t>Взаимодействие государственных органов обеспечения безопасности между собой и с правоохранительными органами иностранных государств (за исключением международной борьбы с преступностью и терроризмом)</t>
  </si>
  <si>
    <t>2.8</t>
  </si>
  <si>
    <t>Участие граждан и общественных объединений в обеспечении безопасности</t>
  </si>
  <si>
    <t>2.7</t>
  </si>
  <si>
    <t>Средства обеспечения безопасности</t>
  </si>
  <si>
    <t>2.6</t>
  </si>
  <si>
    <t>Отказ в возбуждении уголовных дел</t>
  </si>
  <si>
    <t>Правонарушения среди несовершеннолетних. Беспризорность</t>
  </si>
  <si>
    <t>Производство следствия</t>
  </si>
  <si>
    <t>Просьбы о розыске военнопленных, интернированных и пропавших без вести в наши дни</t>
  </si>
  <si>
    <t>Преступления против личности</t>
  </si>
  <si>
    <t>Конфликты на бытовой почве</t>
  </si>
  <si>
    <t>Безопасность личности</t>
  </si>
  <si>
    <t>2.5</t>
  </si>
  <si>
    <t>Система обеспечения вызова экстренных оперативных служб по единому номеру 112</t>
  </si>
  <si>
    <t>Гражданская оборона</t>
  </si>
  <si>
    <t>Противодействие легализации (отмыванию) доходов, полученных преступным путем, и финансированию терроризма</t>
  </si>
  <si>
    <t>Осуществление санитарно-карантинного контроля</t>
  </si>
  <si>
    <t>Использование государственного имущества и размещение заказов</t>
  </si>
  <si>
    <t>Ответственность за нарушение законодательства</t>
  </si>
  <si>
    <t>Факты коррупции</t>
  </si>
  <si>
    <t>Противодействие незаконному обороту наркотиков. Профилактика наркомании и алкоголизма</t>
  </si>
  <si>
    <t>Охрана общественного порядка в городских и сельских поселениях</t>
  </si>
  <si>
    <t>Бродяжничество, попрошайничество</t>
  </si>
  <si>
    <t>Борьба с организованной преступностью</t>
  </si>
  <si>
    <t>Деятельность комиссий государственных органов по предупреждению и противодействию коррупции</t>
  </si>
  <si>
    <t>Противопожарная служба, соблюдение норм противопожарной безопасности</t>
  </si>
  <si>
    <t>Законодательство в сфере экономики, в том числе – по вопросам приватизации</t>
  </si>
  <si>
    <t>Недружественное поглощение и захват предприятий (рейдерство)</t>
  </si>
  <si>
    <t>Преступления, правонарушения, имеющие широкий общественный резонанс</t>
  </si>
  <si>
    <t>Порядок выезда из Российской Федерации и въезда в Российскую Федерацию</t>
  </si>
  <si>
    <t>Противоправные действия российских должностных лиц (обращения из зарубежных стран)</t>
  </si>
  <si>
    <t>Преступления против собственности (государственной, частной, личной)</t>
  </si>
  <si>
    <t>Борьба с коррупцией</t>
  </si>
  <si>
    <t>Безопасность общества</t>
  </si>
  <si>
    <t>2.4</t>
  </si>
  <si>
    <t>Пункты пропуска через государственную границу Российской Федерации</t>
  </si>
  <si>
    <t>Обустройство пунктов пропуска через государственную границу Российской Федерации и приграничной инфраструктуры</t>
  </si>
  <si>
    <t>Пограничная служба и охрана государственных границ России и государств-участников СНГ</t>
  </si>
  <si>
    <t>Государственная охрана, безопасность объектов государственной охраны</t>
  </si>
  <si>
    <t>Государственная безопасность, борьба с терроризмом и экстремизмом</t>
  </si>
  <si>
    <t>Безопасность государства</t>
  </si>
  <si>
    <t>2.3</t>
  </si>
  <si>
    <t>Силы обеспечения безопасности (за исключением Вооруженных Сил Российской Федерации, других войск, воинских формирований)</t>
  </si>
  <si>
    <t>Силы обеспечения безопасности</t>
  </si>
  <si>
    <t>2.2</t>
  </si>
  <si>
    <t>Необоснованное привлечение к административной ответственности</t>
  </si>
  <si>
    <t>Благодарности сотрудникам органов внутренних дел</t>
  </si>
  <si>
    <t>Подготовка кадров. Работа учебных заведений системы органов внутренних дел</t>
  </si>
  <si>
    <t>Пенсионное, жилищное и материально-бытовое обеспечение работников органов внутренних дел</t>
  </si>
  <si>
    <t>Прием, увольнение, восстановление и перевод сотрудников органов внутренних дел</t>
  </si>
  <si>
    <t>Органы внутренних дел в федеральных округах</t>
  </si>
  <si>
    <t>Розыск граждан, находящийся в компетенции органов внутренних дел</t>
  </si>
  <si>
    <t>Органы внутренних дел</t>
  </si>
  <si>
    <t>Подготовка кадров. Работа учебных заведений системы органов безопасности</t>
  </si>
  <si>
    <t>Паспортная система. Регистрация по месту жительства и месту пребывания</t>
  </si>
  <si>
    <t>Пенсионное, жилищное и материально-бытовое обеспечение работников органов безопасности</t>
  </si>
  <si>
    <t>Прием, увольнение, восстановление и перевод сотрудников органов безопасности</t>
  </si>
  <si>
    <t>Госавтоинспекция МВД России (ГИБДД)</t>
  </si>
  <si>
    <t>Органы дознания и следствия. Обжалование их действий</t>
  </si>
  <si>
    <t>Органы безопасности в федеральных округах</t>
  </si>
  <si>
    <t>Органы безопасности</t>
  </si>
  <si>
    <t>Следственные органы в Вооруженных силах Российской Федерации</t>
  </si>
  <si>
    <t>Кадры Следственного комитета Российской Федерации</t>
  </si>
  <si>
    <t>Следственный комитет Российской Федерации</t>
  </si>
  <si>
    <t>Общие положения в сфере обеспечения безопасности государства, общества и личности</t>
  </si>
  <si>
    <t>2.1</t>
  </si>
  <si>
    <t>Безопасность и охрана правопорядка</t>
  </si>
  <si>
    <t>2</t>
  </si>
  <si>
    <t>Обязательное страхование военнослужащих</t>
  </si>
  <si>
    <t>Медицинское освидетельствование, проведение военно-врачебной экспертизы (установление степени годности к военной службе, причины заболевания, его связи с исполнением обязанностей военной службы и т.д.), инвалидность (вид, группа, порядок установления)</t>
  </si>
  <si>
    <t>Санаторно-курортное обслуживание военнослужащих, граждан, уволенных с военной службы, членов их семей</t>
  </si>
  <si>
    <t>Медицинское обслуживание военнослужащих, граждан, уволенных с военной службы, членов их семей</t>
  </si>
  <si>
    <t>Назначение и пересмотр размеров пенсий по линии Министерства обороны Российской Федерации</t>
  </si>
  <si>
    <t>Участники ликвидации аварии на ЧАЭС (подтверждение участия, признание участником, выдача удостоверений, меры социальной поддержки)</t>
  </si>
  <si>
    <t>Участники подразделений особого риска (подтверждение участия, признание участником, выдача удостоверений, меры социальной поддержки)</t>
  </si>
  <si>
    <t>Ветераны (подтверждение участия и признание: ветераном (инвалидом) Великой Отечественной войны, ветераном военной службы, выдача удостоверений, меры социальной поддержки)</t>
  </si>
  <si>
    <t>О погребении. Выплата пособий на погребение, выплата компенсаций за установку надгробия</t>
  </si>
  <si>
    <t>Выплаты за участие в боевых действиях, выдача удостоверения участника боевых действий</t>
  </si>
  <si>
    <t>Социальное обеспечение военнослужащих, граждан уволенных с военной службы и членов их семей. Страховые выплаты</t>
  </si>
  <si>
    <t>Жилищные вопросы военнослужащих, граждан уволенных с военной службы, членов их семей и гражданского персонала Вооруженных Сил Российской Федерации</t>
  </si>
  <si>
    <t>Статус военнослужащих. Социальная защита военнослужащих, граждан, уволенных с военной службы, и членов их семей</t>
  </si>
  <si>
    <t>1.13</t>
  </si>
  <si>
    <t>Прохождение военной службы и пребывание в запасе</t>
  </si>
  <si>
    <t>Запас Вооруженных Сил Российской Федерации, других войск</t>
  </si>
  <si>
    <t>1.12</t>
  </si>
  <si>
    <t>Альтернативная служба</t>
  </si>
  <si>
    <t>Альтернативная гражданская служба</t>
  </si>
  <si>
    <t>Злоупотребление служебным положением</t>
  </si>
  <si>
    <t>Неуставные взаимоотношения между военнослужащими</t>
  </si>
  <si>
    <t>Воинская дисциплина. Ответственность военнослужащих. Жалобы на привлечение к ответственности</t>
  </si>
  <si>
    <t>Служебное время и отпуска военнослужащих</t>
  </si>
  <si>
    <t>Установление места нахождения военнослужащих. Просьбы родственников об адресах военнослужащих</t>
  </si>
  <si>
    <t>Заключение нового контракта с военнослужащим</t>
  </si>
  <si>
    <t>Поступление на военную службу по контракту. Заключение первого контракта</t>
  </si>
  <si>
    <t>Прохождение службы в МВД России, МЧС России, ГФС России, ФСБ России, ФСО России, СВР России, ФСИН России, ФССП России, ФСКН России, ФТС России и других войсках</t>
  </si>
  <si>
    <t>Увольнение военнослужащих, проходящих военную службу по контракту, в том числе досрочное</t>
  </si>
  <si>
    <t>Досрочное увольнение из Вооруженных сил Российской Федерации солдат срочной службы</t>
  </si>
  <si>
    <t>Прохождение службы в Государственной противопожарной службе и войсках гражданской обороны МЧС России</t>
  </si>
  <si>
    <t>Предоставление грантов выпускникам высших учебных заведений, прошедшим военную службу по призыву, на обучение в российских и зарубежных бизнес-школах</t>
  </si>
  <si>
    <t>Предоставление преференций гражданам, прошедшим военную службу по призыву, при поступлении на государственную гражданскую службу (при включении их в резерв управленческих кадров)</t>
  </si>
  <si>
    <t>Предоставление гражданам, прошедшим военную службу по призыву, дополнительных льгот при поступлении в высшие учебные заведения</t>
  </si>
  <si>
    <t>Повышение престижа и привлекательности военной службы по призыву</t>
  </si>
  <si>
    <t>Прохождение военной службы по призыву</t>
  </si>
  <si>
    <t>Принятие воинской присяги</t>
  </si>
  <si>
    <t>Воинская присяга и прохождение военной службы по призыву</t>
  </si>
  <si>
    <t>Прохождение службы во внутренних войсках МВД России</t>
  </si>
  <si>
    <t>Военная служба</t>
  </si>
  <si>
    <t>Призыв в Вооруженные Силы Российской Федерации. Работа военных комиссариатов и призывных комиссий</t>
  </si>
  <si>
    <t>Воинская обязанность</t>
  </si>
  <si>
    <t>Военная наука</t>
  </si>
  <si>
    <t>Материально-бытовое обеспечение военнослужащих</t>
  </si>
  <si>
    <t>Закрытые военные городки (в т.ч. проживание населения, неудовлетворительные условия проживания). Определение статуса закрытого военного городка (ЗГВ)</t>
  </si>
  <si>
    <t>Инвентаризация недвижимого имущества Вооруженных Сил Российской Федерации, подлежащего передаче в собственность субъектов Российской Федерации или муниципальную собственность</t>
  </si>
  <si>
    <t>Нежилые объекты Министерства обороны</t>
  </si>
  <si>
    <t>Аренда земельных участков Министерства обороны</t>
  </si>
  <si>
    <t>Имущественные отношения Министерства обороны Российской Федерации (в т.ч. аренда земельных участков и нежилых объектов)</t>
  </si>
  <si>
    <t>Претензии по обустройству войск и бытовым условиям</t>
  </si>
  <si>
    <t>Воинские перевозки (проезд к месту службы, месту проведения отпуска, лечения, к месту захоронения и т.д.). Возмещение стоимости проезда</t>
  </si>
  <si>
    <t>Выплата суточных, командировочных, в т.ч. в иностранной валюте</t>
  </si>
  <si>
    <t>Финансовое обеспечение Вооруженных Сил Российской Федерации, других войск. Денежное довольствие военнослужащих</t>
  </si>
  <si>
    <t>Вещевое и продовольственное обеспечение военнослужащих</t>
  </si>
  <si>
    <t>Вопросы обеспечения Вооруженных Сил Российской Федерации, других войск</t>
  </si>
  <si>
    <t>Вооружение и военная техника</t>
  </si>
  <si>
    <t>Санаторно-курортное обслуживание гражданского персонала Министерства обороны Российской Федерации</t>
  </si>
  <si>
    <t>Медицинское обслуживание гражданского персонала Министерства обороны Российской Федерации</t>
  </si>
  <si>
    <t>Заработная плата гражданского персонала</t>
  </si>
  <si>
    <t>Служащие гражданского персонала Вооруженных Сил Российской Федерации</t>
  </si>
  <si>
    <t>Гражданский персонал Вооруженных Сил Российской Федерации, других войск</t>
  </si>
  <si>
    <t>Работа военных учебных заведений</t>
  </si>
  <si>
    <t>Обучение в гражданских учебных заведениях в период прохождения военной службы по контракту, переподготовки в связи с предстоящим увольнением</t>
  </si>
  <si>
    <t>Подготовка военных кадров. Работа военных учебных заведений</t>
  </si>
  <si>
    <t>Восстановление военнослужащих в кадрах Вооруженных Сил Российской Федерации</t>
  </si>
  <si>
    <t>Присвоение воинских званий, переводы по службе</t>
  </si>
  <si>
    <t>Увольнение кадровых военнослужащих из Вооруженных Сил Российской Федерации, в том числе – досрочное</t>
  </si>
  <si>
    <t>Кадры Вооруженных Сил Российской Федерации, других войск</t>
  </si>
  <si>
    <t>Создание национального резерва Вооруженных Сил Российской Федерации</t>
  </si>
  <si>
    <t>Создание новой системы подготовки и накопления мобилизационных людских ресурсов Вооруженных Сил Российской Федерации</t>
  </si>
  <si>
    <t>Состояние войны. Военное положение. Мобилизация. Гражданская оборона. Территориальная оборона</t>
  </si>
  <si>
    <t>Модернизация Вооруженных Сил, изобретения в области вооружений и т.п.</t>
  </si>
  <si>
    <t>Боевая готовность и боевая подготовка</t>
  </si>
  <si>
    <t>Факты противоправного поведения военнослужащих и иных сотрудников других войск</t>
  </si>
  <si>
    <t>Факты противоправного поведения сотрудников ФТС России</t>
  </si>
  <si>
    <t>Факты противоправного поведения сотрудников ФСКН России</t>
  </si>
  <si>
    <t>Факты противоправного поведения сотрудников ФССП России</t>
  </si>
  <si>
    <t>Факты противоправного поведения сотрудников ФСИН России</t>
  </si>
  <si>
    <t>Факты противоправного поведения сотрудников СВР России</t>
  </si>
  <si>
    <t>Факты противоправного поведения сотрудников ФСО России</t>
  </si>
  <si>
    <t>Факты противоправного поведения сотрудников ФСБ России</t>
  </si>
  <si>
    <t>Факты противоправного поведения сотрудников ГФС России</t>
  </si>
  <si>
    <t>Факты противоправного поведения сотрудников МЧС России</t>
  </si>
  <si>
    <t>Факты противоправного поведения сотрудников МВД России</t>
  </si>
  <si>
    <t>Памятники воинам, воинские захоронения, мемориалы</t>
  </si>
  <si>
    <t>Факты противоправного поведения военнослужащих и сотрудников Минобороны России</t>
  </si>
  <si>
    <t>Военные архивы. Получение сведений и документов из архивов</t>
  </si>
  <si>
    <t>Символика родов и видов войск Вооруженных Сил Российской Федерации</t>
  </si>
  <si>
    <t>Отношение к отмене льгот военнослужащим</t>
  </si>
  <si>
    <t>Комплексное перевооружение</t>
  </si>
  <si>
    <t>Финансирование реформы Вооруженных Сил Российской Федерации</t>
  </si>
  <si>
    <t>Оценка деятельности федеральных органов исполнительной власти по достижению целевых показателей</t>
  </si>
  <si>
    <t>Реформа Вооруженных Сил Российской Федерации. Финансирование</t>
  </si>
  <si>
    <t>Вооруженные Силы Российской Федерации, другие войска, воинские формирования и органы, привлекаемые к выполнению задач в области обороны</t>
  </si>
  <si>
    <t>Общие положения в сфере обороны</t>
  </si>
  <si>
    <t>Оборона</t>
  </si>
  <si>
    <t>ОБОРОНА, БЕЗОПАСНОСТЬ, ЗАКОННОСТЬ</t>
  </si>
  <si>
    <t>IV</t>
  </si>
  <si>
    <t>Информационная безопасность</t>
  </si>
  <si>
    <t>Информационная безопасность. Защита информации и прав субъектов в области информационных процессов и информатизации (за исключением информационной безопасности общества)</t>
  </si>
  <si>
    <t>5.7</t>
  </si>
  <si>
    <t>Реклама (за исключением рекламы в СМИ)</t>
  </si>
  <si>
    <t>5.6</t>
  </si>
  <si>
    <t>Информация и информатизация СМИ</t>
  </si>
  <si>
    <t>Средства массовой информации</t>
  </si>
  <si>
    <t>5.5</t>
  </si>
  <si>
    <t>Информатизация. Информационные системы, технологии и средства их обеспечения</t>
  </si>
  <si>
    <t>Информационные ресурсы. Пользование информационными ресурсами</t>
  </si>
  <si>
    <t>Предоставление генеалогических и других архивных данных</t>
  </si>
  <si>
    <t>Архивный фонд. Архивы. Структура архивов. Сеть государственных и муниципальных архивов</t>
  </si>
  <si>
    <t>Государственные и муниципальные архивы</t>
  </si>
  <si>
    <t>Управление архивным делом</t>
  </si>
  <si>
    <t>Электронное правительство. Оказание услуг в электронном виде</t>
  </si>
  <si>
    <t>Управление в сфере информации и информатизации</t>
  </si>
  <si>
    <t>Информация о гражданах (персональные данные)</t>
  </si>
  <si>
    <t>Архивное дело</t>
  </si>
  <si>
    <t>Общие положения в сфере информации и информатизации</t>
  </si>
  <si>
    <t>Информация и информатизация</t>
  </si>
  <si>
    <t>Гидрометеорология</t>
  </si>
  <si>
    <t>4.10</t>
  </si>
  <si>
    <t>Охрана атмосферного воздуха (за исключением международного сотрудничества)</t>
  </si>
  <si>
    <t>4.9</t>
  </si>
  <si>
    <t>Использование и охрана природных ресурсов исключительной экономической зоны (за исключением международного сотрудничества)</t>
  </si>
  <si>
    <t>Использование и охрана природных ресурсов континентального шельфа (за исключением международного сотрудничества)</t>
  </si>
  <si>
    <t>Охрана фауны</t>
  </si>
  <si>
    <t>Охотничьи ресурсы и экология</t>
  </si>
  <si>
    <t>Гуманное отношение к животным. Создание приютов для безнадзорных животных</t>
  </si>
  <si>
    <t>Охрана и использование животного мира (за исключением международного сотрудничества)</t>
  </si>
  <si>
    <t>Инвентаризация лесов, лесоустройство и лесной реестр</t>
  </si>
  <si>
    <t>Земли лесного фонда</t>
  </si>
  <si>
    <t>Использование и воспроизводство лесов</t>
  </si>
  <si>
    <t>Охрана и защита лесов</t>
  </si>
  <si>
    <t>Лесное законодательство. Незаконная рубка леса</t>
  </si>
  <si>
    <t>Выделение леса для строительства жилых домов и собственных нужд населения</t>
  </si>
  <si>
    <t>Использование, охрана, защита и воспроизводство лесов (за исключением международного сотрудничества)</t>
  </si>
  <si>
    <t>Водное хозяйство и экология</t>
  </si>
  <si>
    <t>Очистные сооружения</t>
  </si>
  <si>
    <t>Охрана и использование водных ресурсов</t>
  </si>
  <si>
    <t>Использование и охрана вод (за исключением международного сотрудничества)</t>
  </si>
  <si>
    <t>Использование и охрана недр (за исключением международного сотрудничества)</t>
  </si>
  <si>
    <t>Ответственность за нарушение земельного законодательства</t>
  </si>
  <si>
    <t>Воздействие на окружающую среду при мелиорации земель (мелиоративные системы и гидротехнические сооружения)</t>
  </si>
  <si>
    <t>Безвозмездное срочное пользование земельными участками</t>
  </si>
  <si>
    <t>Постоянное (бессрочное) пользование земельными участками</t>
  </si>
  <si>
    <t>Земельные споры</t>
  </si>
  <si>
    <t>Землеустройство. Землеустроительный процесс. Установление границ. Мониторинг земель. Кадастровая деятельность (деятельность кадастровых инженеров)</t>
  </si>
  <si>
    <t>Полномочия государственных органов и органов местного самоуправления в области земельных отношений</t>
  </si>
  <si>
    <t>Использование и охрана земель (за исключением международного сотрудничества)</t>
  </si>
  <si>
    <t>Предупреждение чрезвычайных ситуаций природного и техногенного характера</t>
  </si>
  <si>
    <t>Государственная инспекция по маломерным судам (ГИМС)</t>
  </si>
  <si>
    <t>Военизированные горноспасательные части (ВГСЧ)</t>
  </si>
  <si>
    <t>Качество и безопасность продукции из водных биологических ресурсов</t>
  </si>
  <si>
    <t>Распределение рыбопромысловых участков</t>
  </si>
  <si>
    <t>Охрана, воспроизводство водных биологических ресурсов. Аквакультура и марикультура. Правила рыболовства</t>
  </si>
  <si>
    <t>Охрана флоры</t>
  </si>
  <si>
    <t>Особо охраняемые природные территории. Заповедники</t>
  </si>
  <si>
    <t>Экологическая безопасность</t>
  </si>
  <si>
    <t>Экологический контроль, надзор</t>
  </si>
  <si>
    <t>Загрязнение окружающей среды: сбросы, выбросы, отходы</t>
  </si>
  <si>
    <t>Мониторинг состояния окружающей среды</t>
  </si>
  <si>
    <t>Создание пожарных постов</t>
  </si>
  <si>
    <t>Преодоление последствий техногенных аварий</t>
  </si>
  <si>
    <t>Преодоление последствий стихийных бедствий и чрезвычайных происшествий</t>
  </si>
  <si>
    <t>Переработка вторичного сырья и бытовых отходов. Полигоны бытовых отходов</t>
  </si>
  <si>
    <t>Транспортировка, переработка и хранение токсичных отходов</t>
  </si>
  <si>
    <t>Геология и использование природных ресурсов</t>
  </si>
  <si>
    <t>Природоохранные общественные организации: социальные и экономические аспекты</t>
  </si>
  <si>
    <t>Природоохранное законодательство</t>
  </si>
  <si>
    <t>Экономические и экологические аспекты охраны окружающей среды</t>
  </si>
  <si>
    <t>Строительство и экология</t>
  </si>
  <si>
    <t>Лесное хозяйство и экология</t>
  </si>
  <si>
    <t>Сельхозпроизводство и экология</t>
  </si>
  <si>
    <t>Транспорт и экология</t>
  </si>
  <si>
    <t>Энергетика и экология</t>
  </si>
  <si>
    <t>Промышленное производство и окружающая среда</t>
  </si>
  <si>
    <t>Общие вопросы охраны окружающей природной среды (за исключением международного сотрудничества)</t>
  </si>
  <si>
    <t>Природные ресурсы и охрана окружающей природной среды</t>
  </si>
  <si>
    <t>Таможенная инфраструктура</t>
  </si>
  <si>
    <t>Таможенный контроль</t>
  </si>
  <si>
    <t>Таможенные платежи</t>
  </si>
  <si>
    <t>Таможенное оформление</t>
  </si>
  <si>
    <t>Федеральный закон о таможенном регулировании</t>
  </si>
  <si>
    <t>Нарушения таможенных правил и ответственность за эти нарушения</t>
  </si>
  <si>
    <t>Предельное количество необходимых документов участника внешнеэкономической деятельности</t>
  </si>
  <si>
    <t>Таможенные режимы. Таможенное оформление. Таможенные платежи. Таможенный контроль. Таможенная инфраструктура</t>
  </si>
  <si>
    <t>Таможенные пошлины и налоги</t>
  </si>
  <si>
    <t>Деятельность ФТС России, его подразделений на местах</t>
  </si>
  <si>
    <t>Таможенное регулирование, внешняя торговля (обращения из зарубежных стран)</t>
  </si>
  <si>
    <t>Таможенная политика государства. Федеральный закон о таможенном регулировании</t>
  </si>
  <si>
    <t>Таможенные органы</t>
  </si>
  <si>
    <t>Таможенное дело (за исключением международного экономического сотрудничества)</t>
  </si>
  <si>
    <t>3.17</t>
  </si>
  <si>
    <t>Применение косвенных (внутренних) налогов при экспорте и импорте (за исключением федеральных налогов и сборов)</t>
  </si>
  <si>
    <t>3.16</t>
  </si>
  <si>
    <t>Запреты на ввоз и вывоз в сфере внешнеэкономической деятельности</t>
  </si>
  <si>
    <t>3.15</t>
  </si>
  <si>
    <t>Государственные меры по защите национальной экономики в сфере внешнеэкономической деятельности</t>
  </si>
  <si>
    <t>3.14</t>
  </si>
  <si>
    <t>Лицензирование, квотирование</t>
  </si>
  <si>
    <t>Нетарифные ограничения в сфере внешнеэкономической деятельности</t>
  </si>
  <si>
    <t>3.13</t>
  </si>
  <si>
    <t>Таможенно-тарифное регулирование</t>
  </si>
  <si>
    <t>Вывозные таможенные пошлины</t>
  </si>
  <si>
    <t>Ввозные таможенные пошлины</t>
  </si>
  <si>
    <t>Международные выставки, торги, аукционы, ярмарки</t>
  </si>
  <si>
    <t>3.11</t>
  </si>
  <si>
    <t>Гуманитарная и техническая помощь в сфере внешнеэкономической деятельности</t>
  </si>
  <si>
    <t>3.10</t>
  </si>
  <si>
    <t>Расчеты при осуществлении внешнеэкономической деятельности (за исключением частного права и банковской сферы)</t>
  </si>
  <si>
    <r>
      <t xml:space="preserve">Расчеты при осуществлении внешнеэкономической деятельности (за исключением </t>
    </r>
    <r>
      <rPr>
        <b/>
        <sz val="10"/>
        <color indexed="60"/>
        <rFont val="Times New Roman"/>
        <family val="1"/>
        <charset val="204"/>
      </rPr>
      <t>частного права и</t>
    </r>
    <r>
      <rPr>
        <b/>
        <sz val="10"/>
        <color indexed="16"/>
        <rFont val="Times New Roman"/>
        <family val="1"/>
        <charset val="204"/>
      </rPr>
      <t xml:space="preserve"> банковской сферы)</t>
    </r>
  </si>
  <si>
    <t>3.9</t>
  </si>
  <si>
    <t>Свободные экономические зоны. Зоны свободной торговли и таможенные союзы</t>
  </si>
  <si>
    <t>Зоны свободной торговли и таможенные союзы</t>
  </si>
  <si>
    <t>3.8</t>
  </si>
  <si>
    <t>Свободные экономические зоны (за исключением налогов и сборов)</t>
  </si>
  <si>
    <t>3.7</t>
  </si>
  <si>
    <t>Иностранные инвестиции</t>
  </si>
  <si>
    <t>3.6</t>
  </si>
  <si>
    <t>Оказание услуг (за исключением частного права)</t>
  </si>
  <si>
    <t>3.5</t>
  </si>
  <si>
    <t>Внешнеэкономические сделки (за исключением частного права)</t>
  </si>
  <si>
    <t>3.4</t>
  </si>
  <si>
    <t>Субъекты внешнеэкономических отношений</t>
  </si>
  <si>
    <t>Управление внешнеэкономической деятельностью</t>
  </si>
  <si>
    <t>Общие положения в сфере внешнеэкономической деятельности</t>
  </si>
  <si>
    <t>Внешнеэкономическая деятельность. Таможенное дело</t>
  </si>
  <si>
    <t>Ритуальные услуги</t>
  </si>
  <si>
    <t>Ателье, прачечные, химчистки, парикмахерские, бани</t>
  </si>
  <si>
    <t>Ремонт и гарантийное обслуживание бытовой аппаратуры и техники</t>
  </si>
  <si>
    <t>Обслуживание автолюбителей (автосервис, АЗС, гаражи, стоянки)</t>
  </si>
  <si>
    <t>Бытовое обслуживание населения</t>
  </si>
  <si>
    <t>2.12</t>
  </si>
  <si>
    <t>Предприятия общественного питания</t>
  </si>
  <si>
    <t>Управление в сфере общественного питания</t>
  </si>
  <si>
    <t>Общественное питание</t>
  </si>
  <si>
    <t>2.11</t>
  </si>
  <si>
    <t>Совершенствование законодательства в сфере торговли</t>
  </si>
  <si>
    <t>Правила продажи дистанционным способом</t>
  </si>
  <si>
    <t>Торговля промышленными товарами повседневного спроса (одежда, обувь и т.д.)</t>
  </si>
  <si>
    <t>Торговля продовольственными товарами</t>
  </si>
  <si>
    <t>Торговля товарами длительного пользования (телефоны, холодильники, стиральные машины, пылесосы, автомобили)</t>
  </si>
  <si>
    <t>Некачественная алкогольная продукция</t>
  </si>
  <si>
    <t>Реализация продукции из водных биологических ресурсов. Цены</t>
  </si>
  <si>
    <t>Генно-модифицированные продукты (ГМП). Биологически активные добавки (БАД)</t>
  </si>
  <si>
    <t>Продажа контрафактных товаров</t>
  </si>
  <si>
    <t>Рост цен на продукты питания</t>
  </si>
  <si>
    <t>Торговля и органы местного самоуправления. Размещение торговых точек</t>
  </si>
  <si>
    <t>Торговое обслуживание льготных категорий граждан</t>
  </si>
  <si>
    <t>Качество товаров. Защита прав потребителей</t>
  </si>
  <si>
    <t>Работа рынков</t>
  </si>
  <si>
    <t>Оптовая торговля</t>
  </si>
  <si>
    <t>Управление в сфере торговли</t>
  </si>
  <si>
    <t>Торговля</t>
  </si>
  <si>
    <t>2.10</t>
  </si>
  <si>
    <t>Использование результатов космической деятельности</t>
  </si>
  <si>
    <t>Глобальная навигационная спутниковая система (ГЛОНАСС)</t>
  </si>
  <si>
    <t>Управление в сфере космической деятельности</t>
  </si>
  <si>
    <t>Космическая деятельность</t>
  </si>
  <si>
    <t>2.9</t>
  </si>
  <si>
    <t>Почтово-банковские услуги (доставка пенсий и пособий, прием коммунальных платежей)</t>
  </si>
  <si>
    <t>Оплата услуг связи</t>
  </si>
  <si>
    <t>Телекоммуникации</t>
  </si>
  <si>
    <t>Подвижная радиотелефонная связь</t>
  </si>
  <si>
    <t>Информационные системы органов государственной власти Российской Федерации</t>
  </si>
  <si>
    <t>Социальные сети и сетевые сообщества</t>
  </si>
  <si>
    <t>Электронная связь. Интернет</t>
  </si>
  <si>
    <t>Правительственная и иные виды специальной связи. Фельдъегерская связь</t>
  </si>
  <si>
    <t>Развитие цифрового теле- и радиовещания</t>
  </si>
  <si>
    <t>Технические средства радиовещания и телевидения</t>
  </si>
  <si>
    <t>Качество оказания услуг связи</t>
  </si>
  <si>
    <t>Доступ к сети местной телефонной связи</t>
  </si>
  <si>
    <t>Развитие инфраструктуры связи. Телефонизация</t>
  </si>
  <si>
    <t>Электрическая связь</t>
  </si>
  <si>
    <t>Работа почты и телеграфа</t>
  </si>
  <si>
    <t>Почтовая связь</t>
  </si>
  <si>
    <t>Работа органов связи (обращения из зарубежных стран)</t>
  </si>
  <si>
    <t>Регулирование деятельности в области оказания услуг связи. Руководство отраслью</t>
  </si>
  <si>
    <t>Связь</t>
  </si>
  <si>
    <t>Развитие транспортного комплекса</t>
  </si>
  <si>
    <t>Транспортная безопасность</t>
  </si>
  <si>
    <t>Эксплуатация и сохранность автомобильных дорог</t>
  </si>
  <si>
    <t>Установка и содержание остановок общественного транспорта</t>
  </si>
  <si>
    <t>Программа по утилизации старых автомобилей</t>
  </si>
  <si>
    <t>Автостоянки и автопарковки</t>
  </si>
  <si>
    <t>Тарифы, сборы и льготы на транспортные услуги</t>
  </si>
  <si>
    <t>Водный транспорт (транспортное обслуживание населения)</t>
  </si>
  <si>
    <t>Воздушный транспорт (транспортное обслуживание населения)</t>
  </si>
  <si>
    <t>Автомобильный транспорт</t>
  </si>
  <si>
    <t>Железнодорожный транспорт (транспортное обслуживание населения)</t>
  </si>
  <si>
    <t>Пассажирский транспорт на селе</t>
  </si>
  <si>
    <t>Городской пассажирский транспорт, в том числе метро</t>
  </si>
  <si>
    <t>Междугородные и пригородные перевозки пассажиров</t>
  </si>
  <si>
    <t>Транспортное обслуживание населения (вопросы совершенствования сервиса, повышения удобства и безопасности пассажирских перевозок)</t>
  </si>
  <si>
    <t>Борьба с аварийностью. Безопасность дорожного движения</t>
  </si>
  <si>
    <t>Трубопроводный транспорт</t>
  </si>
  <si>
    <t>Дорожное хозяйство</t>
  </si>
  <si>
    <t>Городской транспорт</t>
  </si>
  <si>
    <t>Автомобильный транспорт (кроме пассажирского)</t>
  </si>
  <si>
    <t>Воздушный транспорт (кроме перевозок пассажиров)</t>
  </si>
  <si>
    <t>Водный транспорт (кроме перевозок пассажиров)</t>
  </si>
  <si>
    <t>Железнодорожный транспорт (кроме перевозок пассажиров). Реформа отрасли</t>
  </si>
  <si>
    <t>Оценка достижений целевых показателей социально-экономического развития Российской Федерации, определенных Президентом Российской Федерации</t>
  </si>
  <si>
    <t>Управление транспортом. Работа руководителей транспортных организаций</t>
  </si>
  <si>
    <t>Транспорт</t>
  </si>
  <si>
    <t>Животноводство</t>
  </si>
  <si>
    <t>Компенсация ущерба от стихийных бедствий</t>
  </si>
  <si>
    <t>Изобретательские и рационализаторские предложения</t>
  </si>
  <si>
    <t>Земледелие и производство продукции растениеводства</t>
  </si>
  <si>
    <t>Подготовка кадров агропромышленного комплекса</t>
  </si>
  <si>
    <t>Трудовые, кадровые, пенсионные и социальные вопросы. Социальное развитие села</t>
  </si>
  <si>
    <t>Работа ветеринарной службы</t>
  </si>
  <si>
    <t>Рыбное хозяйство. Производство рыбопродуктов и морепродуктов. Борьба с браконьерством</t>
  </si>
  <si>
    <t>Охотничье хозяйство, пчеловодство</t>
  </si>
  <si>
    <t>Мелиорация</t>
  </si>
  <si>
    <t>Материально-техническое оснащение производства сельскохозяйственной продукции. Цены на сельскохозяйственную технику</t>
  </si>
  <si>
    <t>Закупка сельхозпродукции и закупочные цены</t>
  </si>
  <si>
    <t>Производство и хранение сельхозпродукции</t>
  </si>
  <si>
    <t>Нецелевое использование земель сельхозназначения</t>
  </si>
  <si>
    <t>Земельные споры (не судебные)</t>
  </si>
  <si>
    <t>Выделение земельных и имущественных паев</t>
  </si>
  <si>
    <t>Изменения статуса земельных участков</t>
  </si>
  <si>
    <t>Приватизация земельных участков</t>
  </si>
  <si>
    <t>Выделение земельных участков для строительства, фермерства, садоводства и огородничества</t>
  </si>
  <si>
    <t>Коллективное садоводство и огородничество, некоммерческие садовые товарищества</t>
  </si>
  <si>
    <t>Закупка, хранение и реализация сельхозпродукции. Цены. Сельскохозяйственные выставки, рынки, ярмарки</t>
  </si>
  <si>
    <t>Пищевая и перерабатывающая промышленность. Сельскохозяйственные кооперативы</t>
  </si>
  <si>
    <t>Личные подсобные хозяйства</t>
  </si>
  <si>
    <t>Фермерские (крестьянские) хозяйства и аренда на селе</t>
  </si>
  <si>
    <t>Акционерные общества в агропромышленном комплексе</t>
  </si>
  <si>
    <t>Земельная реформа. Частная собственность на землю</t>
  </si>
  <si>
    <t>Агропромышленный комплекс (обращения из зарубежных стран)</t>
  </si>
  <si>
    <t>Аграрная политика, управление агропромышленным комплексом</t>
  </si>
  <si>
    <t>Государственное регулирование агропромышленного производства</t>
  </si>
  <si>
    <t>Сельское хозяйство</t>
  </si>
  <si>
    <t>Государственный строительный надзор</t>
  </si>
  <si>
    <t>Соблюдение органами местного самоуправления законодательства о градостроительной деятельности</t>
  </si>
  <si>
    <t>Градостроительные нормативы. Градостроительное законодательство Российской Федерации</t>
  </si>
  <si>
    <t>Благоустройство городов и поселков. Обустройство придомовых территорий</t>
  </si>
  <si>
    <t>Жилищное строительство в поселках городского типа и на селе</t>
  </si>
  <si>
    <t>Жилищное строительство в городах</t>
  </si>
  <si>
    <t>Строительство объектов социальной сферы (науки, культуры, спорта, народного образования, здравоохранения, торговли)</t>
  </si>
  <si>
    <t>Электрификация поселений</t>
  </si>
  <si>
    <t>Канализование поселений</t>
  </si>
  <si>
    <t>Водоснабжение поселений</t>
  </si>
  <si>
    <t>Газификация поселений</t>
  </si>
  <si>
    <t>Градостроительство. Архитектура и проектирование</t>
  </si>
  <si>
    <t>Градостроительство и архитектура</t>
  </si>
  <si>
    <t>Инвестиции в строительство</t>
  </si>
  <si>
    <t>Государственный контроль и надзор в области долевого строительства</t>
  </si>
  <si>
    <t>Строительные недоделки</t>
  </si>
  <si>
    <t>Несоответствие выполнения работ и применяемых строительных материалов требованиям технических регламентов и проектов (организация строительной площадки, противопожарная безопасность, соблюдение техники и безопасности строительно-монтажных работ)</t>
  </si>
  <si>
    <t>Технический учет и инвентаризация объектов капитального строительства</t>
  </si>
  <si>
    <t>Строительство и реконструкция объектов государственной границы Российской Федерации</t>
  </si>
  <si>
    <t>Строительство и реконструкция объектов железнодорожного, авиа- и водного транспорта, дорог</t>
  </si>
  <si>
    <t>Строительные организации</t>
  </si>
  <si>
    <t>Строительство на селе (кроме жилищного)</t>
  </si>
  <si>
    <t>Строительство и реконструкция предприятий промышленности, в том числе – энергетики</t>
  </si>
  <si>
    <t>Нарушения законодательства, СНИПов при строительстве</t>
  </si>
  <si>
    <t>Предельное время прохождения разрешительных процедур</t>
  </si>
  <si>
    <t>Предельное количество разрешительных процедур на капитальное строительство</t>
  </si>
  <si>
    <t>Совершенствование управления строительством. Инвестиционная составляющая отрасли</t>
  </si>
  <si>
    <t>Управление в сфере строительства</t>
  </si>
  <si>
    <t>Строительство</t>
  </si>
  <si>
    <t>Использование атомной энергии. Захоронение радиоактивных отходов и материалов (за исключением вопросов безопасности)</t>
  </si>
  <si>
    <t>Работа Росреестра в федеральных округах и в субъектах Российской Федерации</t>
  </si>
  <si>
    <t>Использование спутниковых навигационных технологий</t>
  </si>
  <si>
    <t>Геодезия и картография</t>
  </si>
  <si>
    <t>Геология. Геодезия и картография</t>
  </si>
  <si>
    <t>Легкая промышленность</t>
  </si>
  <si>
    <t>Металлургический комплекс</t>
  </si>
  <si>
    <t>Обеспечение топливом сельхозтоваропроизводителей</t>
  </si>
  <si>
    <t>Возобновляемые источники электроэнергии</t>
  </si>
  <si>
    <t>Угольная промышленность</t>
  </si>
  <si>
    <t>Электроэнергетика</t>
  </si>
  <si>
    <t>Нефтехимическая промышленность</t>
  </si>
  <si>
    <t>Нефтегазовый комплекс</t>
  </si>
  <si>
    <t>Ведомственная охрана Минэнерго России</t>
  </si>
  <si>
    <t>Утилизация шин</t>
  </si>
  <si>
    <t>Прокладка нефте- и газопроводов</t>
  </si>
  <si>
    <t>Нормативы технологических потерь при передаче тепло- и электроэнергии</t>
  </si>
  <si>
    <t>Предельное количество этапов подключения</t>
  </si>
  <si>
    <t>Предельный срок подключения</t>
  </si>
  <si>
    <t>Технологическое присоединение потребителей электрической энергии к электрическим сетям</t>
  </si>
  <si>
    <t>Обеспечение снабжения садоводческих некоммерческих товариществ (СНТ) электроэнергией</t>
  </si>
  <si>
    <t>Саморегулируемые организации (СРО) в энергетике</t>
  </si>
  <si>
    <t>Энергетическое обследование предприятий (энергоаудит, энергопаспорта)</t>
  </si>
  <si>
    <t>Розлив алкогольной продукции в обход (ЕГАИС)</t>
  </si>
  <si>
    <t>Использование ЕГАИС (Единой государственной автоматизированной информационной системы учета объема производства и оборота этилового спирта, алкогольной и спиртосодержащей продукции)</t>
  </si>
  <si>
    <t>Перепрофилирование предприятий</t>
  </si>
  <si>
    <t>Закрытие предприятия (завода)</t>
  </si>
  <si>
    <t>Производственная, хозяйственная и финансовая деятельность предприятий, организаций и флота рыбной отрасли</t>
  </si>
  <si>
    <t>Деятельность предприятий лесопромышленного комплекса</t>
  </si>
  <si>
    <t>Местная промышленность и народные промыслы</t>
  </si>
  <si>
    <t>Деятельность руководителей предприятий</t>
  </si>
  <si>
    <t>Предприятия Крайнего Севера, Сибири и Дальнего Востока</t>
  </si>
  <si>
    <t>Частные промышленные предприятия</t>
  </si>
  <si>
    <t>Машиностроительный комплекс</t>
  </si>
  <si>
    <t>Химико-лесной комплекс</t>
  </si>
  <si>
    <t>Топливно-энергетический комплекс. Работа АЭС, ТЭС и ГЭС. Переход ТЭС на газ. Долги энергетикам</t>
  </si>
  <si>
    <t>Оборонно-промышленный комплекс, космос</t>
  </si>
  <si>
    <t>Энергоэффективность и ресурсосбережение</t>
  </si>
  <si>
    <t>Производство товаров широкого потребления</t>
  </si>
  <si>
    <t>Конкурентоспособность промышленной продукции</t>
  </si>
  <si>
    <t>Инновационная политика, внедрение высоких технологий. Изобретательская деятельность</t>
  </si>
  <si>
    <t>Высокотехнологичные отрасли</t>
  </si>
  <si>
    <t>Наукоёмкие отрасли</t>
  </si>
  <si>
    <t>Рекомендации по управлению в сфере промышленности</t>
  </si>
  <si>
    <t>Критика управления в сфере промышленности</t>
  </si>
  <si>
    <t>Оценка управления в сфере промышленности</t>
  </si>
  <si>
    <t>Управление в сфере промышленности</t>
  </si>
  <si>
    <t>Промышленность</t>
  </si>
  <si>
    <t>Хозяйственная деятельность</t>
  </si>
  <si>
    <t>Деятельность саморегулируемых организаций аудиторов</t>
  </si>
  <si>
    <t>Применение законодательства об аудиторской деятельности</t>
  </si>
  <si>
    <t>Проверка деятельности хозяйствующих субъектов</t>
  </si>
  <si>
    <t>Аудиторская деятельность (за исключением экологического аудита)</t>
  </si>
  <si>
    <t>1.16</t>
  </si>
  <si>
    <t>Методология и организация бухгалтерского учета и отчетности</t>
  </si>
  <si>
    <t>Бухгалтерский учет и финансовая отчетность</t>
  </si>
  <si>
    <t>1.15</t>
  </si>
  <si>
    <t>Инвестиции (за исключением иностранных и капитальных вложений)</t>
  </si>
  <si>
    <t>1.14</t>
  </si>
  <si>
    <t>Нарушения валютного законодательства Российской Федерации и актов органов валютного регулирования</t>
  </si>
  <si>
    <t>Федеральный закон «О валютном регулировании и валютном контроле»</t>
  </si>
  <si>
    <t>Внешние заимствования, валютный контроль</t>
  </si>
  <si>
    <t>Внешняя торговля, ВТО</t>
  </si>
  <si>
    <t>Валютное регулирование, конвертируемость рубля</t>
  </si>
  <si>
    <t>Валютное регулирование и валютный контроль</t>
  </si>
  <si>
    <t>Применение законодательства о рынке ценных бумаг и в сфере страхового дела</t>
  </si>
  <si>
    <t>Продажа, выкуп, обмен, приобретение, перерегистрация прав собственности на ценные бумаги</t>
  </si>
  <si>
    <t>Апелляция по результатам сдачи квалификационных экзаменов</t>
  </si>
  <si>
    <t>Программы квалификационных экзаменов для аттестации граждан в сфере профессиональной деятельности на рынке ценных бумаг</t>
  </si>
  <si>
    <t>Установление квалификационных требований к работникам профессиональных участников рынка ценных бумаг</t>
  </si>
  <si>
    <t>Аттестация страховых актуариев</t>
  </si>
  <si>
    <t>Обмен, аннулирование квалификационных аттестатов</t>
  </si>
  <si>
    <t>Деятельность Совета при Президенте Российской Федерации по развитию финансового рынка</t>
  </si>
  <si>
    <t>Эмиссия ценных бумаг</t>
  </si>
  <si>
    <t>Права акционеров и недобросовестные действия исполнительных органов акционерных обществ</t>
  </si>
  <si>
    <t>Ответственность исполнительных органов акционерных обществ за нанесение ущерба обществам</t>
  </si>
  <si>
    <t>Доступность для акционеров информации о сделках</t>
  </si>
  <si>
    <t>Права владельцев акций акционированных предприятий</t>
  </si>
  <si>
    <t>Владельцы акций акционированных предприятий</t>
  </si>
  <si>
    <t>Рынок ценных бумаг. Деятельность организаций, производящих операции с ценными бумагами, их взаимоотношения с владельцами и держателями ценных бумаг</t>
  </si>
  <si>
    <t>Ценные бумаги. Рынок ценных бумаг</t>
  </si>
  <si>
    <t>Контроль за банковской системой</t>
  </si>
  <si>
    <t>Возврат денежных средств и банкротство банков</t>
  </si>
  <si>
    <t>Наследование денежных средств со счетов в банках</t>
  </si>
  <si>
    <t>Взимание банками коммерческих вознаграждений</t>
  </si>
  <si>
    <t>Оформление и обслуживание электронных карт</t>
  </si>
  <si>
    <t>Вклады в коммерческие банки</t>
  </si>
  <si>
    <t>Банки и инвестиционная политика (обращения из зарубежных стран)</t>
  </si>
  <si>
    <t>Деятельность коллекторских агентств</t>
  </si>
  <si>
    <t>Проблемы заемщиков и кредиторов</t>
  </si>
  <si>
    <t>Доступность кредитной информации</t>
  </si>
  <si>
    <t>Ссуды, субсидии и потребительские кредиты гражданам и индивидуальным предпринимателям</t>
  </si>
  <si>
    <t>Кредитный рейтинг Российской Федерации</t>
  </si>
  <si>
    <t>Реформа банковской системы</t>
  </si>
  <si>
    <t>Банковская система (в том числе коммерческие банки), ее реформа</t>
  </si>
  <si>
    <t>Банковское дело</t>
  </si>
  <si>
    <t>Возврат уплаченной госпошлины</t>
  </si>
  <si>
    <t>Сумма госпошлины на получение лицензии (закупка, хранение и поставка алкогольной продукции)</t>
  </si>
  <si>
    <t>Осуществление организации и контроля за проведением лотерей и азартных игр в букмекерских конторах и тотализаторах</t>
  </si>
  <si>
    <t>Налогообложение алкогольной продукции</t>
  </si>
  <si>
    <t>Доступ к персонифицированной информации о состоянии расчета с бюджетом</t>
  </si>
  <si>
    <t>Государственная регистрация юридических лиц</t>
  </si>
  <si>
    <t>Совершенствование налогового администрирования</t>
  </si>
  <si>
    <t>Организация работы с налогоплательщиками</t>
  </si>
  <si>
    <t>Предоставление отсрочки или рассрочки по уплате налога, сбора, пени, штрафа</t>
  </si>
  <si>
    <t>Зачет и возврат излишне уплаченных или излишне взысканных сумм налогов, сборов, пеней, штрафов</t>
  </si>
  <si>
    <t>Юридические вопросы по налогам и сборам</t>
  </si>
  <si>
    <t>Бухгалтерский учет</t>
  </si>
  <si>
    <t>Получение и отказ от ИНН</t>
  </si>
  <si>
    <t>Применение КТК</t>
  </si>
  <si>
    <t>Уклонение от налогообложения</t>
  </si>
  <si>
    <t>Задолженность по налогам и сборам</t>
  </si>
  <si>
    <t>Налогообложение малого бизнеса</t>
  </si>
  <si>
    <t>Госпошлина</t>
  </si>
  <si>
    <t>Налог на прибыль</t>
  </si>
  <si>
    <t>Налог на доходы физических лиц</t>
  </si>
  <si>
    <t>Налог на имущество</t>
  </si>
  <si>
    <t>Транспортный налог</t>
  </si>
  <si>
    <t>Налог на добычу полезных ископаемых</t>
  </si>
  <si>
    <t>Налог на добавленную стоимость</t>
  </si>
  <si>
    <t>Земельный налог</t>
  </si>
  <si>
    <t>Водный налог</t>
  </si>
  <si>
    <t>Налоговые преференции</t>
  </si>
  <si>
    <t>Налоговые правонарушения, ответственность за их совершение</t>
  </si>
  <si>
    <t>Налоговая служба: налоги, сборы и штрафы</t>
  </si>
  <si>
    <t>Федеральные, региональные, местные налоги и сборы</t>
  </si>
  <si>
    <t>Налоги и сборы</t>
  </si>
  <si>
    <t>Казначейство</t>
  </si>
  <si>
    <t>Формирование, использование и управление средствами Фонда национального благосостояния</t>
  </si>
  <si>
    <t>Формирование, использование и управление средствами Резервного фонда</t>
  </si>
  <si>
    <t>Контроль за государственными внебюджетными фондами</t>
  </si>
  <si>
    <t>Управление суверенными фондами</t>
  </si>
  <si>
    <t>Суверенные фонды (Резервный фонд, Фонд национального благосостояния)</t>
  </si>
  <si>
    <t>Нецелевое и неэффективное использование бюджетных средств, средств государственных внебюджетных фондов</t>
  </si>
  <si>
    <t>Государственные внебюджетные фонды</t>
  </si>
  <si>
    <t>Иные вопросы бюджетного устройства</t>
  </si>
  <si>
    <t>Расходы местных бюджетов</t>
  </si>
  <si>
    <t>Доходы местных бюджетов</t>
  </si>
  <si>
    <t>Местные бюджеты</t>
  </si>
  <si>
    <t>Контроль исполнения бюджетов субъектов Российской Федерации</t>
  </si>
  <si>
    <t>Государственный долг субъектов Российской Федерации</t>
  </si>
  <si>
    <t>Расходы бюджетов субъектов Российской Федерации</t>
  </si>
  <si>
    <t>Доходы бюджетов субъектов Российской Федерации</t>
  </si>
  <si>
    <t>Бюджеты субъектов Российской Федерации</t>
  </si>
  <si>
    <t>Использование нефтегазовых доходов федерального бюджета</t>
  </si>
  <si>
    <t>Государственный долг Российской Федерации</t>
  </si>
  <si>
    <t>Расходы федерального бюджета</t>
  </si>
  <si>
    <t>Доходы федерального бюджета</t>
  </si>
  <si>
    <t>Контроль за поступлением в федеральный бюджет средств от распоряжения и управления государственной собственностью</t>
  </si>
  <si>
    <t>Контроль за состоянием государственного внутреннего и внешнего долга Российской Федерации и за использованием кредитных ресурсов</t>
  </si>
  <si>
    <t>Контроль исполнения федерального бюджета</t>
  </si>
  <si>
    <t>Долговые обязательства государства по облигациям государственных займов, государственным долговым обязательствам</t>
  </si>
  <si>
    <t>Государственные финансовые активы</t>
  </si>
  <si>
    <t>Межбюджетные отношения</t>
  </si>
  <si>
    <t>Бюджетная система Российской Федерации. Межбюджетные отношения</t>
  </si>
  <si>
    <t>Федеральный бюджет</t>
  </si>
  <si>
    <t>Софинансирование за счет бюджетных ассигнований федерального бюджета расходных обязательств субъектов</t>
  </si>
  <si>
    <t>Исполнение местных бюджетов</t>
  </si>
  <si>
    <t>Исполнение региональных бюджетов</t>
  </si>
  <si>
    <t>Бюджетное законодательство Российской Федерации</t>
  </si>
  <si>
    <t>Исполнение федерального бюджета, региональных и местных бюджетов</t>
  </si>
  <si>
    <t>Общие положения бюджетного устройства</t>
  </si>
  <si>
    <t>Выплата компенсации по вкладам в органы Госстраха</t>
  </si>
  <si>
    <t>Цены на алкоголь</t>
  </si>
  <si>
    <t>Долговые обязательства государства по товарным целевым чекам, облигациям и другим видам государственного долга</t>
  </si>
  <si>
    <t>Игорный бизнес. Лотереи</t>
  </si>
  <si>
    <t>Инфляция</t>
  </si>
  <si>
    <t>Индексация и выплата сбережений</t>
  </si>
  <si>
    <t>Работа страховых организаций</t>
  </si>
  <si>
    <t>Денежная наличность. Эмиссия денег</t>
  </si>
  <si>
    <t>Ценообразование, государственная политика в области цен</t>
  </si>
  <si>
    <t>Денежная система и денежное обращение</t>
  </si>
  <si>
    <t>Проведение проверок деятельности участников финансового рынка и субъектов страхового дела</t>
  </si>
  <si>
    <t>Предоставление выписок из реестров</t>
  </si>
  <si>
    <t>Профессиональные участники рынка ценных бумаг (брокеры, дилеры, управляющие компании, регистраторы, депозитарии, клиринговые организации, организаторы торговли и товарных бирж)</t>
  </si>
  <si>
    <t>Акционерные инвестиционные фонды, паевые инвестиционные фонды, негосударственные пенсионные фонды, их управляющие компании и специализированные депозитарии</t>
  </si>
  <si>
    <t>Счетная палата Российской Федерации</t>
  </si>
  <si>
    <t>Органы государственного финансового контроля</t>
  </si>
  <si>
    <t>Приказ Министерства финансов Российской Федерации «Об обеспечении деятельности по осуществлению государственного финансового контроля»</t>
  </si>
  <si>
    <t>Полномочия Федеральной службы финансово-бюджетного надзора в части проверки средств федерального бюджета и иных бюджетов</t>
  </si>
  <si>
    <t>Страховое дело</t>
  </si>
  <si>
    <t>Страховое законодательство</t>
  </si>
  <si>
    <t>Управление в сфере финансов и денежного обращения</t>
  </si>
  <si>
    <t>Управление в сфере финансов</t>
  </si>
  <si>
    <t>Деятельность объединений субъектов страхового дела (ВСС, РСА, НССО и др.)</t>
  </si>
  <si>
    <t>Неисполнение обязательств после отзыва лицензии</t>
  </si>
  <si>
    <t>Отсутствие организаций (представительств)</t>
  </si>
  <si>
    <t>Неверный расчет страховой премии</t>
  </si>
  <si>
    <t>Процедура прямого возмещения убытков</t>
  </si>
  <si>
    <t>Расторжение договора страхования (ОСАГО и др.)</t>
  </si>
  <si>
    <t>Необоснованный отказ в выплате страховых сумм</t>
  </si>
  <si>
    <t>Отказ в принятии документов, заявления</t>
  </si>
  <si>
    <t>Занижение размера страхового возмещения</t>
  </si>
  <si>
    <t>Нарушение принципа добровольности</t>
  </si>
  <si>
    <t>Иные виды добровольного страхования ответственности</t>
  </si>
  <si>
    <t>Страхование финансовых, предпринимательских рисков</t>
  </si>
  <si>
    <t>Добровольное страхование автогражданской ответственности</t>
  </si>
  <si>
    <t>Добровольное страхование ответственности</t>
  </si>
  <si>
    <t>Сельскохозяйственное страхование</t>
  </si>
  <si>
    <t>Страхование граждан, выезжающих за границу</t>
  </si>
  <si>
    <t>Страхование от несчастных случаев</t>
  </si>
  <si>
    <t>Страхование иного имущества</t>
  </si>
  <si>
    <t>Страхование квартир и строений</t>
  </si>
  <si>
    <t>Добровольное медицинское страхование</t>
  </si>
  <si>
    <t>Страхование транспортных средств (КАСКО)</t>
  </si>
  <si>
    <t>Добровольное страхование имущества</t>
  </si>
  <si>
    <t>Иные обязательные виды страхования</t>
  </si>
  <si>
    <t>Обязательное страхование эксплуатантов опасных объектов</t>
  </si>
  <si>
    <t>Обязательное страхование транспортных средств (ОСАГО)</t>
  </si>
  <si>
    <t>Неправомерное использование инсайдерской информации и манипулирование рынком финансовых инструментов, иностранной валюты и товаров</t>
  </si>
  <si>
    <t>Общественные объединения вкладчиков</t>
  </si>
  <si>
    <t>Кредитные потребительские кооперативы и микрофинансовые организации</t>
  </si>
  <si>
    <t>Законодательство Российской Федерации в сфере финансовых рынков и страхового дела</t>
  </si>
  <si>
    <t>Реализация приватизационных чеков (ваучеров)</t>
  </si>
  <si>
    <t>Компенсация, возврат, индексация вкладов</t>
  </si>
  <si>
    <t>Местонахождение и деятельность организаций</t>
  </si>
  <si>
    <t>Выплата дивидендов</t>
  </si>
  <si>
    <t>Организации с признаками финансовой пирамиды</t>
  </si>
  <si>
    <t>Деятельность жилищных накопительных кооперативов</t>
  </si>
  <si>
    <t>Деятельность бюро кредитных историй</t>
  </si>
  <si>
    <t>Размер оплаты услуг, предоставляемых участниками финансового рынка</t>
  </si>
  <si>
    <t>Невыплата дивидендов</t>
  </si>
  <si>
    <t>Стратегия и перспективы развития</t>
  </si>
  <si>
    <t>Общие положения финансовой системы</t>
  </si>
  <si>
    <t>Финансы</t>
  </si>
  <si>
    <t>ЭКОНОМИКА</t>
  </si>
  <si>
    <t>III</t>
  </si>
  <si>
    <t>Туризм. Экскурсии (за исключением международного сотрудничества)</t>
  </si>
  <si>
    <t>Адаптивная физическая культура и спорт (физическая культура и спорт для людей с ограниченными возможностями)</t>
  </si>
  <si>
    <t>Модернизация и развитие учреждений физкультуры и спорта</t>
  </si>
  <si>
    <t>Формирование и развитие ценностей здорового образа жизни</t>
  </si>
  <si>
    <t>Проведение Чемпионата мира по футболу в России в 2018 году</t>
  </si>
  <si>
    <t>Развитие военно-прикладных видов спорта среди граждан призывного возраста</t>
  </si>
  <si>
    <t>Спортивные сооружения, укрепление материальной базы спорта</t>
  </si>
  <si>
    <t>Спорт. Деятельность руководителей этой сферы</t>
  </si>
  <si>
    <t>Физическая культура населения. Физическое воспитание</t>
  </si>
  <si>
    <t>Олимпийское движение. Развитие физической культуры и спорта, спорта высших достижений, подготовка и проведение XXII Олимпийских зимних игр и XI Паралимпийских зимних игр 2014 года в г. Сочи, XXVII Всемирной летней универсиады 2013 года в г. Казани</t>
  </si>
  <si>
    <t>Общественные объединения физкультурно-оздоровительной и спортивной направленности</t>
  </si>
  <si>
    <t>Управление в сфере физической культуры и спорта</t>
  </si>
  <si>
    <t>Физическая культура и спорт (за исключением международного сотрудничества)</t>
  </si>
  <si>
    <t>Определение степени утраты профессиональной трудоспособности</t>
  </si>
  <si>
    <t>Индивидуальная программа реабилитации инвалидов</t>
  </si>
  <si>
    <t>Несогласие с решением Главного бюро медико-социальной экспертизы (ГБ МСЭ)</t>
  </si>
  <si>
    <t>Несогласие с решением Федерального бюро медико-социальной экспертизы (ФБ МСЭ)</t>
  </si>
  <si>
    <t>Недостатки в работе аптек</t>
  </si>
  <si>
    <t>Регистрация лекарственных средств</t>
  </si>
  <si>
    <t>Отсутствие лекарственных средств в аптеках</t>
  </si>
  <si>
    <t>Качество лекарственных средств</t>
  </si>
  <si>
    <t>Стоимость лекарственных средств</t>
  </si>
  <si>
    <t>Регистрация новых методик лечения</t>
  </si>
  <si>
    <t>Внедрение новых методик лечения</t>
  </si>
  <si>
    <t>Строительство медицинских центров, оснащение лечебно-профилактических учреждений специализированным оборудованием (национальный проект «Здоровье»)</t>
  </si>
  <si>
    <t>Качество оказания медицинской помощи, причины смерти детей</t>
  </si>
  <si>
    <t>Качество оказания медицинской помощи, причины смерти взрослых</t>
  </si>
  <si>
    <t>Плохое отношение к больным и их родственникам</t>
  </si>
  <si>
    <t>Установление причинной связи заболевания с облучением</t>
  </si>
  <si>
    <t>Установление причинной связи заболевания с профессией</t>
  </si>
  <si>
    <t>Проблемы алкоголизма в России</t>
  </si>
  <si>
    <t>Государственные учреждения медико-санитарной экспертизы (МСЭ)</t>
  </si>
  <si>
    <t>Судебно-медицинская экспертиза</t>
  </si>
  <si>
    <t>Психоневрологические диспансеры (ПНД). Помещение и лечение в ПНД. Снятие с учета в ПНД</t>
  </si>
  <si>
    <t>Лекарственное обеспечение</t>
  </si>
  <si>
    <t>Лечение и оказание медицинской помощи</t>
  </si>
  <si>
    <t>Закрытие медицинских учреждений</t>
  </si>
  <si>
    <t>Высокотехнологичная медицинская помощь. Федеральные квоты</t>
  </si>
  <si>
    <t>Законодательство в сфере здравоохранения</t>
  </si>
  <si>
    <t>Законодательство об охране здоровья</t>
  </si>
  <si>
    <t>Лечение бесплодия. Технология экстракорпорального оплодотворения</t>
  </si>
  <si>
    <t>Детская медицина. Сокращение младенческой смертности. Программа «Родовой сертификат»</t>
  </si>
  <si>
    <t>Диспансеризация взрослого и детского населения</t>
  </si>
  <si>
    <t>Обеспечение потребности в медицинской помощи и объемов ее получения</t>
  </si>
  <si>
    <t>Модернизация и развитие системы здравоохранения. Развитие инфраструктуры здравоохранения</t>
  </si>
  <si>
    <t>Вопросы высокотехнологичной медицинской помощи</t>
  </si>
  <si>
    <t>Работа медицинских учреждений и их сотрудников</t>
  </si>
  <si>
    <t>Медицинские советы, народная и нетрадиционная медицина</t>
  </si>
  <si>
    <t>Донорство. О звании «Почетный донор»</t>
  </si>
  <si>
    <t>Борьба со СПИДом</t>
  </si>
  <si>
    <t>Борьба с алкоголизмом и наркоманией, табакокурением</t>
  </si>
  <si>
    <t>Протезирование (зубное, глазное и другое – кроме конечностей)</t>
  </si>
  <si>
    <t>Направление на лечение за рубеж</t>
  </si>
  <si>
    <t>Санитарно-эпидемиологическое благополучие населения. Профилактика и лечение инфекционных заболеваний, работа санэпидемнадзора</t>
  </si>
  <si>
    <t>Медицинское обслуживание сельских жителей</t>
  </si>
  <si>
    <t>Служба скорой и неотложной медицинской помощи</t>
  </si>
  <si>
    <t>Санаторно-курортное лечение, его стоимость, выделение льготных путевок</t>
  </si>
  <si>
    <t>Обеспечение населения изделиями медицинского назначения. Фармацевтика. Аптеки</t>
  </si>
  <si>
    <t>Врачебно-консультационная комиссия. О медицинском обслуживании, диагностике</t>
  </si>
  <si>
    <t>Помещение в больницы и специализированные лечебные учреждения. Оплата за лечение, пребывание в лечебных учреждениях</t>
  </si>
  <si>
    <t>Развитие системы негосударственного здравоохранения</t>
  </si>
  <si>
    <t>Органы здравоохранения (обращения из зарубежных стран)</t>
  </si>
  <si>
    <t>Государственное и муниципальное здравоохранение</t>
  </si>
  <si>
    <t>Укрепление материально-технической базы здравоохранения</t>
  </si>
  <si>
    <t>Меры социальной поддержки медицинских работников</t>
  </si>
  <si>
    <t>Устранение дефицита медицинских кадров</t>
  </si>
  <si>
    <t>Повышение квалификации медицинских кадров</t>
  </si>
  <si>
    <t>Модернизация наркологической службы</t>
  </si>
  <si>
    <t>Политика здорового питания</t>
  </si>
  <si>
    <t>Стратегия развития медицинской науки</t>
  </si>
  <si>
    <t>Стратегия лекарственного обеспечения. Увеличение объема отечественных лекарственных средств</t>
  </si>
  <si>
    <t>Снижение смертности населения</t>
  </si>
  <si>
    <t>Оценка деятельности органов местного самооуправления Российской Федерации по достижению целевых показателей</t>
  </si>
  <si>
    <t>Управление в сфере здравоохранения</t>
  </si>
  <si>
    <t>Здравоохранение (за исключением международного сотрудничества)</t>
  </si>
  <si>
    <t>Здравоохранение. Физическая культура и спорт. Туризм</t>
  </si>
  <si>
    <t>Публичные выступления должностных лиц государственных органов и органов местного самоуправления</t>
  </si>
  <si>
    <t>Радиовещание</t>
  </si>
  <si>
    <t>Ограничения доступа населения к общероссийским каналам телевидения</t>
  </si>
  <si>
    <t>Распространение периодических изданий</t>
  </si>
  <si>
    <t>Работа средств массовой информации (обращения из зарубежных стран)</t>
  </si>
  <si>
    <t>Издательство и книжная торговля. Отклики на печатные издания</t>
  </si>
  <si>
    <t>Телевидение</t>
  </si>
  <si>
    <t>Информационные агентства</t>
  </si>
  <si>
    <t>Средства массовой информации (телевидение, радио, пресса, электронные). Реклама в СМИ</t>
  </si>
  <si>
    <t>Средства массовой информации (за исключением вопросов информатизации)</t>
  </si>
  <si>
    <t>Виртуальные музеи</t>
  </si>
  <si>
    <t>Создание передвижного фонда ведущих российских музеев</t>
  </si>
  <si>
    <t>Работа музеев в вечернее и ночное время</t>
  </si>
  <si>
    <t>Обмен выставками между музеями Российской Федерации</t>
  </si>
  <si>
    <t>Создание национальной электронной библиотеки</t>
  </si>
  <si>
    <t>Предоставление льготы для отдельных категорий граждан на посещение культурных учреждений</t>
  </si>
  <si>
    <t>Творческие союзы</t>
  </si>
  <si>
    <t>Профессиональное искусство и народное творчество</t>
  </si>
  <si>
    <t>Передача культовых зданий. Отношения с религиозными конфессиями</t>
  </si>
  <si>
    <t>Кинопрокат, кинематография, кинопроизводство</t>
  </si>
  <si>
    <t>Музейный фонд Российской Федерации</t>
  </si>
  <si>
    <t>Вывоз и ввоз культурных ценностей (реституция)</t>
  </si>
  <si>
    <t>Музеи. Музейный фонд Российской Федерации. Вывоз и ввоз культурных ценностей (реституция)</t>
  </si>
  <si>
    <t>Театры, концертные организации, цирки</t>
  </si>
  <si>
    <t>Библиотеки, Дома культуры, кинотеатры</t>
  </si>
  <si>
    <t>Краеведение</t>
  </si>
  <si>
    <t>Система развития культуры и нравственности на территории субъекта Российской Федерации. Национальное многообразие</t>
  </si>
  <si>
    <t>Литература и искусство, учреждения культуры (обращения из зарубежных стран)</t>
  </si>
  <si>
    <t>Особо охраняемые историко-культурные территории</t>
  </si>
  <si>
    <t>Национальное культурное наследие народов России</t>
  </si>
  <si>
    <t>Памятники архитектуры, истории и культуры</t>
  </si>
  <si>
    <t>Культура и ее материальная база. О работе руководителей органов и учреждений культуры</t>
  </si>
  <si>
    <t>Управление в сфере культуры</t>
  </si>
  <si>
    <t>Культура (за исключением международного сотрудничества)</t>
  </si>
  <si>
    <t>Единство измерений, метрология, классификация, каталогизация и государственный (контроль) надзор</t>
  </si>
  <si>
    <t>Увеличение объёма финансирования научных фондов</t>
  </si>
  <si>
    <t>Инновации и нанотехнологии</t>
  </si>
  <si>
    <t>Развитие науки и ее материальной базы. Работа научных учреждений и их руководителей</t>
  </si>
  <si>
    <t>Научно-техническая деятельность</t>
  </si>
  <si>
    <t>Научные исследования</t>
  </si>
  <si>
    <t>Управление в сфере научной и научно-технической деятельности</t>
  </si>
  <si>
    <t>Наука (за исключением международного сотрудничества и военной науки)</t>
  </si>
  <si>
    <t>Утверждение федеральных государственных образовательных стандартов среднего (полного) общего образования</t>
  </si>
  <si>
    <t>Частные дошкольные образовательные учреждения</t>
  </si>
  <si>
    <t>Расширение форм получения дошкольного образования</t>
  </si>
  <si>
    <t>Получение места в детских дошкольных воспитательных учреждениях</t>
  </si>
  <si>
    <t>Многофункциональные центры прикладных квалификаций</t>
  </si>
  <si>
    <t>Образовательные учреждения среднего профессионального образования</t>
  </si>
  <si>
    <t>Предоставление общежития</t>
  </si>
  <si>
    <t>Аккредитация образовательных программ</t>
  </si>
  <si>
    <t>Увеличение размера стипендий</t>
  </si>
  <si>
    <t>Выплата стипендий</t>
  </si>
  <si>
    <t>Федеральные государственные образовательные стандарты среднего (полного) общего образования</t>
  </si>
  <si>
    <t>Реорганизация неэффективных образовательных учреждений</t>
  </si>
  <si>
    <t>Мониторинг деятельности государственных образовательных учреждений</t>
  </si>
  <si>
    <t>Разработка концепции математического образования</t>
  </si>
  <si>
    <t>Ремонт образовательных учреждений</t>
  </si>
  <si>
    <t>Бесплатное предоставление учебной литературы в общеобразовательных учреждениях</t>
  </si>
  <si>
    <t>Определение в коррекционные школы (содержание, нарушения)</t>
  </si>
  <si>
    <t>Обучение на бюджетной основе</t>
  </si>
  <si>
    <t>Эквивалентность дипломов</t>
  </si>
  <si>
    <t>Подготовка медицинских кадров</t>
  </si>
  <si>
    <t>Социальные стипендии</t>
  </si>
  <si>
    <t>Конфликтные ситуации в образовательных учреждениях</t>
  </si>
  <si>
    <t>Доставка детей в образовательные учреждения и учреждения внешкольного образования и воспитания в сельской местности</t>
  </si>
  <si>
    <t>Малокомплектные школы</t>
  </si>
  <si>
    <t>Присвоение ученых степеней и званий. Работа Высшей аттестационной комиссии Министерства образования и науки Российской Федерации</t>
  </si>
  <si>
    <t>Система послевузовского образования</t>
  </si>
  <si>
    <t>Разработка и использование новых технологий в сфере образования (в том числе вариативные формы дошкольного образования, создание дошкольных групп в общеобразовательных школах и пр.)</t>
  </si>
  <si>
    <t>Повышение квалификации педагогов</t>
  </si>
  <si>
    <t>Модернизация и развитие системы образования на территории субъекта Российской Федерации</t>
  </si>
  <si>
    <t>Мероприятия стимулирующего характера. Поощрения (гранты, награждения, стипендии и пр.)</t>
  </si>
  <si>
    <t>Система дошкольного образования</t>
  </si>
  <si>
    <t>Система основного общего образования</t>
  </si>
  <si>
    <t>Образование и патриотическое воспитание</t>
  </si>
  <si>
    <t>Внеконкурсное поступление в вузы</t>
  </si>
  <si>
    <t>Единый государственный экзамен</t>
  </si>
  <si>
    <t>Программы обучения и учебники</t>
  </si>
  <si>
    <t>Компьютеризация образовательных учреждений</t>
  </si>
  <si>
    <t>Связь образовательных учреждений с институтами опекунства, патроната, усыновления, лишения родительских прав</t>
  </si>
  <si>
    <t>Платное образование</t>
  </si>
  <si>
    <t>Обучение за рубежом</t>
  </si>
  <si>
    <t>Труд и социальная защита работников системы образования</t>
  </si>
  <si>
    <t>Оплата за детские дошкольные воспитательные учреждения</t>
  </si>
  <si>
    <t>Детские дошкольные воспитательные учреждения. Оплата за них</t>
  </si>
  <si>
    <t>Внешкольные учреждения – юных техников, лагеря отдыха и т.д.</t>
  </si>
  <si>
    <t>Негосударственные формы обучения детей и подростков</t>
  </si>
  <si>
    <t>Государственные общеобразовательные школы, кадетские и иные образовательные учреждения</t>
  </si>
  <si>
    <t>Государственные интернаты и детские дома</t>
  </si>
  <si>
    <t>Система начального профессионального образования</t>
  </si>
  <si>
    <t>Система среднего профессионального образования</t>
  </si>
  <si>
    <t>Деятельность руководителей вузов</t>
  </si>
  <si>
    <t>Система высшего профессионального образования. Деятельность руководителей вузов</t>
  </si>
  <si>
    <t>Образовательный процесс. Укрепление материальной базы системы образования и финансирование</t>
  </si>
  <si>
    <t>Управление системой образования</t>
  </si>
  <si>
    <t>Образование (за исключением международного сотрудничества)</t>
  </si>
  <si>
    <t>Образование. Наука. Культура</t>
  </si>
  <si>
    <t>Споры в области социального обеспечения и социального страхования</t>
  </si>
  <si>
    <t>Порядок разрешения споров в области социального обеспечения и социального страхования</t>
  </si>
  <si>
    <t>Учреждения социальной защиты (соцзащиты)</t>
  </si>
  <si>
    <t>Задержка выплаты пенсий</t>
  </si>
  <si>
    <t>Ответственность за нарушение законодательства о социальном обеспечении и социальном страховании</t>
  </si>
  <si>
    <t>Проезд льготных категорий граждан по странам СНГ</t>
  </si>
  <si>
    <t>Проезд льготных категорий граждан по территории России</t>
  </si>
  <si>
    <t>Проезд льготных категорий граждан на междугородном транспорте</t>
  </si>
  <si>
    <t>Проезд льготных категорий граждан на городском и пригородном транспорте</t>
  </si>
  <si>
    <t>Проезд к месту лечения по путевкам, полученным вне НСУ</t>
  </si>
  <si>
    <t>Проезд к месту лечения и обратно</t>
  </si>
  <si>
    <t>Проезд к месту санаторно-курортного лечения и обратно</t>
  </si>
  <si>
    <t>Социальная защита бывших работников угольной отрасли</t>
  </si>
  <si>
    <t>Реализация социальных гарантий и льгот, установленных действующим законодательством</t>
  </si>
  <si>
    <t>Мониторинг законодательства о монетизации льгот</t>
  </si>
  <si>
    <t>Обеспечение мер социальной поддержки для лиц, награжденных знаком «Почетный донор СССР», «Почетный донор России»</t>
  </si>
  <si>
    <t>Предоставление льгот в связи с награждением или присвоением почетных званий</t>
  </si>
  <si>
    <t>Предоставление дополнительных льгот отдельным категориям граждан, установленных законодательством субъекта Российской Федерации (в том числе предоставление земельных участков многодетным семьям и др.)</t>
  </si>
  <si>
    <t>Социальная адаптация и сопровождение воспитанников детских домов</t>
  </si>
  <si>
    <t>Монетизация льгот, ежемесячная денежная выплата, дополнительное ежемесячное материальное обеспечение</t>
  </si>
  <si>
    <t>Звание «Ветеран труда», «Участник трудового фронта»</t>
  </si>
  <si>
    <t>Социальная защита жертв политических репрессий</t>
  </si>
  <si>
    <t>Социальная защита детей военного времени</t>
  </si>
  <si>
    <t>Социальная защита родственников погибших и умерших военнослужащих</t>
  </si>
  <si>
    <t>Социальная защита ветеранов военной службы, ветеранов государственной службы, ветеранов труда</t>
  </si>
  <si>
    <t>Социальная защита пострадавших от стихийных бедствий, чрезвычайных происшествий, терактов</t>
  </si>
  <si>
    <t>Социальная защита участников подразделений особого риска</t>
  </si>
  <si>
    <t>Социальная защита работающих в условиях Крайнего Севера, Сибири и Дальнего Востока</t>
  </si>
  <si>
    <t>Социальная защита молодежи, детей, в т.ч. детей-сирот, воспитанников детдомов</t>
  </si>
  <si>
    <t>Социальная защита пострадавших от радиоактивного заражения (ЧАЭС, Семипалатинский полигон, НПО «Маяк» и т.п.)</t>
  </si>
  <si>
    <t>Социальное обеспечение, материальная помощь и льготы инвалидам</t>
  </si>
  <si>
    <t>Вопросы пострадавших от нацистских преследований</t>
  </si>
  <si>
    <t>Социальное обеспечение и льготы участников трудового фронта</t>
  </si>
  <si>
    <t>Социальное обеспечение и льготы инвалидов ВОВ, участников ВОВ, участников боевых действий, инвалидов Вооруженных сил, блокадников</t>
  </si>
  <si>
    <t>Признание участником ВОВ</t>
  </si>
  <si>
    <t>Льготы в законодательстве о социальном обеспечении и социальном страховании</t>
  </si>
  <si>
    <t>Обеспечение техническими средствами реабилитации</t>
  </si>
  <si>
    <t>Обеспечение бесплатным питанием детей до 1,5 лет</t>
  </si>
  <si>
    <t>Плата за стационарное социальное обслуживание</t>
  </si>
  <si>
    <t>Повышение размера выплат по уходу за инвалидами</t>
  </si>
  <si>
    <t>Набор социальных услуг (НСУ). Получение, отказ, использование НСУ</t>
  </si>
  <si>
    <t>Социальное обеспечение, материальная помощь многодетным, пенсионерам и малообеспеченным слоям населения</t>
  </si>
  <si>
    <t>Протезно-ортопедическая помощь</t>
  </si>
  <si>
    <t>Определение в дома-интернаты для престарелых и инвалидов, психоневрологические интернаты. Деятельность названных учреждений</t>
  </si>
  <si>
    <t>Социальное обслуживание (за исключением международного сотрудничества)</t>
  </si>
  <si>
    <t>Возмещение вреда вследствие получения производственной травмы, профзаболевания</t>
  </si>
  <si>
    <t>Выплата пособия на погребение</t>
  </si>
  <si>
    <t>Исчисление пособий гражданам, имеющим детей</t>
  </si>
  <si>
    <t>Обязательное социальное страхование на случай временной нетрудоспособности и в связи с материнством</t>
  </si>
  <si>
    <t>Оказание финансовой помощи</t>
  </si>
  <si>
    <t>Компенсационные выплаты за утраченное имущество, в том числе жилье</t>
  </si>
  <si>
    <t>Получение и использование материнского капитала</t>
  </si>
  <si>
    <t>Пособия. Компенсационные выплаты (за исключением международного сотрудничества)</t>
  </si>
  <si>
    <t>Программа увеличения размера пенсии гражданам, выразившим намерение продолжать работать по достижении пенсионного возраста</t>
  </si>
  <si>
    <t>Пересмотр размеров пенсий</t>
  </si>
  <si>
    <t>Назначение пенсий</t>
  </si>
  <si>
    <t>Стратегия долгосрочного развития пенсионной системы</t>
  </si>
  <si>
    <t>Исполнение законодательства в области социального обеспечения</t>
  </si>
  <si>
    <t>Тождество профессий, должностей, организаций при назначении пенсий</t>
  </si>
  <si>
    <t>Создание условий для своевременного и качественного пенсионного обслуживания</t>
  </si>
  <si>
    <t>Назначение и пересмотр размеров пенсий</t>
  </si>
  <si>
    <t>Пенсии (за исключением международного сотрудничества)</t>
  </si>
  <si>
    <t>Установление группы инвалидности, в том числе связанной с пребыванием на фронте. Вопросы медико-социальной экспертизы (МСЭ)</t>
  </si>
  <si>
    <t>Установление инвалидности, временной нетрудоспособности</t>
  </si>
  <si>
    <t>Трудовой стаж и трудовые книжки</t>
  </si>
  <si>
    <t>Трудовой стаж</t>
  </si>
  <si>
    <t>Исчисление и уплата страховых взносов в бюджеты государственных внебюджетных фондов</t>
  </si>
  <si>
    <t>Финансирование социального обеспечения и социального страхования (за исключением международного сотрудничества)</t>
  </si>
  <si>
    <t>Обязательное медицинское страхование (ОМС)</t>
  </si>
  <si>
    <t>Фонд обязательного медицинского страхования (ФОМС)</t>
  </si>
  <si>
    <t>Индивидуальные программы реабилитации инвалидов (лиц с ограниченными физическими возможностями здоровья)</t>
  </si>
  <si>
    <t>Профессиональная ориентация детей-инвалидов и лиц с ограниченными возможностями здоровья</t>
  </si>
  <si>
    <t>Профессиональное образование (обучение) инвалидов (лиц с ограниченными физическими возможностями здоровья)</t>
  </si>
  <si>
    <t>Реализация государственной программы «Доступная среда»</t>
  </si>
  <si>
    <t>Создание условий для обеспечения активной жизни инвалидов (лиц с ограниченными физическими возможностями здоровья)</t>
  </si>
  <si>
    <t>Трудоустройство инвалидов (лиц с ограниченными возможностями здоровья)</t>
  </si>
  <si>
    <t>Создание условий для обеспечения активной жизни людей с ограниченными физическими возможностями. Реализация государственной программы «Доступная среда на 2011-2015 годы»</t>
  </si>
  <si>
    <t>Общественные благотворительные фонды</t>
  </si>
  <si>
    <t>Фонд социального страхования Российской Федерации</t>
  </si>
  <si>
    <t>Деятельность органов системы социального обеспечения и их должностных лиц</t>
  </si>
  <si>
    <t>Пенсионный фонд Российской Федерации и негосударственные пенсионные фонды</t>
  </si>
  <si>
    <t>Управление социальным обеспечением и социальным страхованием</t>
  </si>
  <si>
    <t>Законодательство в области социального обеспечения</t>
  </si>
  <si>
    <t>Общие положения в законодательстве о социальном обеспечении и социальном страховании</t>
  </si>
  <si>
    <t>Социальное обеспечение и социальное страхование</t>
  </si>
  <si>
    <t>Отсутствие роста заработной платы</t>
  </si>
  <si>
    <t>Индексация заработной платы</t>
  </si>
  <si>
    <t>Начисление заработной платы</t>
  </si>
  <si>
    <t>Нормирование труда</t>
  </si>
  <si>
    <t>Подготовка и переподготовка управленческих кадров</t>
  </si>
  <si>
    <t>Материальная и моральная мотивация</t>
  </si>
  <si>
    <t>Выплата премий за выполнение особо важных и сложных заданий</t>
  </si>
  <si>
    <t>Принцип оплаты труда в зависимости от достижения показателей результативности профессиональной служебной деятельности</t>
  </si>
  <si>
    <t>Организация труда и зарплата муниципальных служащих</t>
  </si>
  <si>
    <t>Организация труда и зарплата государственных служащих</t>
  </si>
  <si>
    <t>Формирование резерва управленческих кадров</t>
  </si>
  <si>
    <t>Единая база вакансий</t>
  </si>
  <si>
    <t>Просьбы о включении в резерв управленческих кадров</t>
  </si>
  <si>
    <t>Выработка единых принципов оценки профессиональной подготовки рабочих кадров</t>
  </si>
  <si>
    <t>Скрытая безработица. Вынужденные отпуска. Сокращение рабочего дня. Факты незаконных увольнений</t>
  </si>
  <si>
    <t>Дисциплина труда. Незаконное привлечение к дисциплинарной ответственности</t>
  </si>
  <si>
    <t>Охрана труда. Условия труда. Организация техники безопасности. Аттестация рабочих мест и работников</t>
  </si>
  <si>
    <t>Рассмотрение и разрешение индивидуальных трудовых споров. Восстановление на работе (кроме обжалования решений судов)</t>
  </si>
  <si>
    <t>Особенности регулирования труда отдельных категорий граждан</t>
  </si>
  <si>
    <t>Забастовки, трудовые конфликты</t>
  </si>
  <si>
    <t>Задержка выплаты зарплаты</t>
  </si>
  <si>
    <t>Организация, оплата и нормирование труда. Начисление и индексация заработной платы</t>
  </si>
  <si>
    <t>Вопросы социального обеспечения работников</t>
  </si>
  <si>
    <t>Вопросы кадрового обеспечения</t>
  </si>
  <si>
    <t>Организация труда и зарплата государственных и муниципальных служащих</t>
  </si>
  <si>
    <t>Резерв управленческих кадров</t>
  </si>
  <si>
    <t>Отпуска. Оплата бюллетеней (по болезни, уходу за ребенком и т.д.)</t>
  </si>
  <si>
    <t>Трудовые вопросы работающих в районах Крайнего Севера</t>
  </si>
  <si>
    <t>Увольнение и восстановление на работе (кроме обжалования решений судов)</t>
  </si>
  <si>
    <t>Нарушения техники безопасности. Расследование несчастных случаев на производстве. Оформление документов по трудовому увечью. Выплата компенсаций</t>
  </si>
  <si>
    <t>Труд, зарплата, пособия в связи с закрытием, банкротством и ликвидацией предприятий</t>
  </si>
  <si>
    <t>Надзор и контроль за соблюдением законодательства</t>
  </si>
  <si>
    <t>Рынок труда и работодатели</t>
  </si>
  <si>
    <t>Трудовое законодательство. Трудовой кодекс Российской Федерации</t>
  </si>
  <si>
    <t>Труд (за исключением международного сотрудничества)</t>
  </si>
  <si>
    <t>Высококвалифицированные работники</t>
  </si>
  <si>
    <t>Трудовые отношения. Заключение, изменение и прекращение трудового договора</t>
  </si>
  <si>
    <t>Просьбы о трудоустройстве</t>
  </si>
  <si>
    <t>Рабочие места для инвалидов (лиц с ограниченными возможностями здоровья)</t>
  </si>
  <si>
    <t>Вопросы занятости населения (обращения из зарубежных стран)</t>
  </si>
  <si>
    <t>Организация общественных работ</t>
  </si>
  <si>
    <t>Биржи труда</t>
  </si>
  <si>
    <t>Безработица. Биржи труда. Трудоустройство. Организация общественных работ и т.д.</t>
  </si>
  <si>
    <t>Организация труда и зарплата в сфере частного бизнеса</t>
  </si>
  <si>
    <t>Нормативно-подушевое финансирование</t>
  </si>
  <si>
    <t>Создание производственных советов (институтов самоуправления), принятие кодексов профессиональной этики</t>
  </si>
  <si>
    <t>Увеличение зарплаты социальных работников</t>
  </si>
  <si>
    <t>Увеличение зарплаты медицинских работников</t>
  </si>
  <si>
    <t>Увеличение зарплаты работников культуры</t>
  </si>
  <si>
    <t>Увеличение зарплаты педагогических работников</t>
  </si>
  <si>
    <t>Совершенствование системы оплаты бюджетных работников (включая руководителей)</t>
  </si>
  <si>
    <t>Отсутствие роста заработной платы в бюджетной сфере</t>
  </si>
  <si>
    <t>Увеличение размера реальной заработной платы</t>
  </si>
  <si>
    <t>Производительность труда</t>
  </si>
  <si>
    <t>Организация и оплата труда в бюджетной сфере и на унитарных предприятиях</t>
  </si>
  <si>
    <t>Отсутствие рабочих мест</t>
  </si>
  <si>
    <t>Создание рабочих мест</t>
  </si>
  <si>
    <t>Модернизация рабочих мест</t>
  </si>
  <si>
    <t>Высокопроизводительные рабочие места</t>
  </si>
  <si>
    <t>Организация труда и зарплата в бюджетной сфере и учреждениях, на унитарных предприятиях</t>
  </si>
  <si>
    <t>Трудоустройство и занятость населения (за исключением международного сотрудничества)</t>
  </si>
  <si>
    <t>Труд и занятость населения</t>
  </si>
  <si>
    <t>Воссоединение с близкими родственниками</t>
  </si>
  <si>
    <t>Регулирование семейных отношений с участием иностранных граждан и лиц без гражданства</t>
  </si>
  <si>
    <t>Повышение размеров пособий на ребенка</t>
  </si>
  <si>
    <t>Поддержка матерей-одиночек</t>
  </si>
  <si>
    <t>Система поиска и поддержки талантливых детей</t>
  </si>
  <si>
    <t>Выплаты пособий и компенсаций на детей</t>
  </si>
  <si>
    <t>Многодетные семьи. Малоимущие семьи. Неполные семьи. Молодые семьи. Семья, материнство, отцовство и детство</t>
  </si>
  <si>
    <t>Охрана семьи, материнства, отцовства и детства</t>
  </si>
  <si>
    <t>Регистрация актов гражданского состояния</t>
  </si>
  <si>
    <r>
      <t xml:space="preserve">Регистрация актов гражданского </t>
    </r>
    <r>
      <rPr>
        <b/>
        <sz val="10"/>
        <color indexed="60"/>
        <rFont val="Times New Roman"/>
        <family val="1"/>
        <charset val="204"/>
      </rPr>
      <t>состояния (в рамках семейного законодательства)</t>
    </r>
  </si>
  <si>
    <t>Назначение опекунского пособия (увеличение размера)</t>
  </si>
  <si>
    <t>Установление опеки над недееспособными</t>
  </si>
  <si>
    <t>Опека. Попечительство. Службы по обслуживанию детей, оказавшихся в трудной жизненной ситуации</t>
  </si>
  <si>
    <t>Семейные формы устройства детей-сирот. Приемные семьи</t>
  </si>
  <si>
    <t>Усыновление (удочерение) детей</t>
  </si>
  <si>
    <t>Формы воспитания детей, оставшихся без попечения родителей</t>
  </si>
  <si>
    <t>Алиментные обязательства членов семьи</t>
  </si>
  <si>
    <t>Права и обязанности родителей и детей</t>
  </si>
  <si>
    <t>Права и обязанности супругов</t>
  </si>
  <si>
    <t>Заключение и прекращение брака</t>
  </si>
  <si>
    <t>Общие положения семейного законодательства</t>
  </si>
  <si>
    <t>Семья</t>
  </si>
  <si>
    <t>Социальная сфера</t>
  </si>
  <si>
    <t>II</t>
  </si>
  <si>
    <t>Присвоение высших воинских (высших специальных) званий</t>
  </si>
  <si>
    <t>Присвоение почетных званий</t>
  </si>
  <si>
    <t>Решения о присвоении почетных званий Российской Федерации, высших воинских (высших специальных) и иных званий</t>
  </si>
  <si>
    <t>Просьбы о гражданстве (обращения из зарубежных стран)</t>
  </si>
  <si>
    <t>Предоставление и лишение гражданства</t>
  </si>
  <si>
    <t>Решения по вопросам гражданства Российской Федерации</t>
  </si>
  <si>
    <t>Помилование (обращения из зарубежных стран)</t>
  </si>
  <si>
    <t>Помилование</t>
  </si>
  <si>
    <t>Решения по вопросам помилования</t>
  </si>
  <si>
    <t>Награждение государственными наградами</t>
  </si>
  <si>
    <t>Решения по вопросам награждения государственными наградами Российской Федерации</t>
  </si>
  <si>
    <t>Решения о назначении на должность, освобождении (отзыве) от должности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</si>
  <si>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</si>
  <si>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Международное частное право</t>
  </si>
  <si>
    <t>4.15</t>
  </si>
  <si>
    <t>Наследование (за исключением международного частного права)</t>
  </si>
  <si>
    <t>4.14</t>
  </si>
  <si>
    <t>Соблюдение авторского права и смежных прав</t>
  </si>
  <si>
    <t>Патенты. Интеллектуальная собственность</t>
  </si>
  <si>
    <t>Интеллектуальная собственность (исключительные права) (за исключением международного частного права)</t>
  </si>
  <si>
    <t>4.13</t>
  </si>
  <si>
    <t>Договоры и другие обязательства (за исключением международного частного права)</t>
  </si>
  <si>
    <t>4.12</t>
  </si>
  <si>
    <t>Общие положения о договоре (за исключением международного частного права)</t>
  </si>
  <si>
    <t>4.11</t>
  </si>
  <si>
    <t>Общие положения об обязательствах (за исключением международного частного права)</t>
  </si>
  <si>
    <t>Приобретение права собственности. Прекращение права собственности</t>
  </si>
  <si>
    <t>Эффективность консолидированных государством компаний</t>
  </si>
  <si>
    <t>Обращение имущества в собственность государства и распоряжение им</t>
  </si>
  <si>
    <t>Распоряжение имуществом, обращенным в собственность государства, и иным изъятым имуществом</t>
  </si>
  <si>
    <t>Услуги по регистрации прав на недвижимое имущество и сделок с ним</t>
  </si>
  <si>
    <t>Оказание услуг в электронном виде</t>
  </si>
  <si>
    <t>Сроки государственной регистрации</t>
  </si>
  <si>
    <t>Регистрация прав на недвижимое имущество и сделок с ним</t>
  </si>
  <si>
    <t>Оформление недвижимости в собственность</t>
  </si>
  <si>
    <t>Проблемы собственности и имущественных отношений иностранных граждан (обращения из зарубежных стран)</t>
  </si>
  <si>
    <t>Право собственности и другие вещные права (за исключением международного частного права)</t>
  </si>
  <si>
    <t>Сроки. Исковая давность (за исключением международного частного права)</t>
  </si>
  <si>
    <t>Представительство. Доверенность (за исключением международного частного права)</t>
  </si>
  <si>
    <t>Сделки (за исключением международного частного права)</t>
  </si>
  <si>
    <t>Объекты гражданских прав</t>
  </si>
  <si>
    <t>Публично-правовые образования</t>
  </si>
  <si>
    <t>Несостоятельность (банкротство) и финансовое оздоровление юридических лиц, индивидуальных предпринимателей, физических лиц. Деятельность арбитражных управляющих</t>
  </si>
  <si>
    <t>Регистрация, перерегистрация юридических лиц всех форм собственности и видов деятельности</t>
  </si>
  <si>
    <t>Юридические лица</t>
  </si>
  <si>
    <t>Проблемы предпринимателей, работающих без образования юридического лица</t>
  </si>
  <si>
    <t>Граждане (физические лица)</t>
  </si>
  <si>
    <t>Общие положения гражданского законодательства</t>
  </si>
  <si>
    <t>Гражданское право</t>
  </si>
  <si>
    <t>Борьба с организованной преступностью, терроризмом (обращения из зарубежных стран)</t>
  </si>
  <si>
    <t>Участие России в международных антитеррористических акциях</t>
  </si>
  <si>
    <t>Международная борьба с преступностью и терроризмом</t>
  </si>
  <si>
    <t>3.20</t>
  </si>
  <si>
    <t>Вооруженные конфликты и международное право</t>
  </si>
  <si>
    <t>3.19</t>
  </si>
  <si>
    <t>Укрепление и обустройство внешних границ государств-членов СНГ, ЕврАзЭс</t>
  </si>
  <si>
    <t>Военно-техническое сотрудничество</t>
  </si>
  <si>
    <t>Сотрудничество по военным вопросам в сфере международных отношений</t>
  </si>
  <si>
    <t>3.18</t>
  </si>
  <si>
    <t>Противодействие угрозам национальной безопасности</t>
  </si>
  <si>
    <t>Политика национальной безопасности и разоружения</t>
  </si>
  <si>
    <t>Состояние национальной безопасности</t>
  </si>
  <si>
    <t>Общие проблемы национальной безопасности</t>
  </si>
  <si>
    <t>Национальная безопасность и разоружение</t>
  </si>
  <si>
    <t>Право международной безопасности</t>
  </si>
  <si>
    <t>Культурные связи России с иностранными государствами (кроме стран СНГ, Абхазии, Грузии, Южной Осетии)</t>
  </si>
  <si>
    <t>Международное сотрудничество в социально-культурной сфере. Труд, занятость</t>
  </si>
  <si>
    <t>Сотрудничество и проблемы в области экологии</t>
  </si>
  <si>
    <t>Международно-правовая охрана окружающей среды</t>
  </si>
  <si>
    <t>Международное космическое право</t>
  </si>
  <si>
    <t>Международное воздушное право</t>
  </si>
  <si>
    <t>Международное морское право</t>
  </si>
  <si>
    <t>3.12</t>
  </si>
  <si>
    <t>Научно-техническое сотрудничество (обращения из зарубежных стран)</t>
  </si>
  <si>
    <t>Расширение сотрудничества в гуманитарных областях. Научные работы</t>
  </si>
  <si>
    <t>Международное научно-техническое сотрудничество</t>
  </si>
  <si>
    <t>Выдача разрешительных документов в рамках Таможенного союза</t>
  </si>
  <si>
    <t>Международное сотрудничество в таможенной сфере. Таможенный союз. Таможенный кодекс Таможенного союза</t>
  </si>
  <si>
    <t>Развитие и укрепление внешнеэкономической деятельности</t>
  </si>
  <si>
    <t>СНГ, Южная Осетия, Абхазия, Приднестровье, ЕврАзЭс, вопросы экономического сотрудничества</t>
  </si>
  <si>
    <t>Политика государства в области экономического сотрудничества и торговли с иностранными государствами (обращения из зарубежных стран)</t>
  </si>
  <si>
    <t>Уровень (коэффициент) товарной диверсификации экспорта обрабатывающих отраслей промышленности (обращения из зарубежных стран)</t>
  </si>
  <si>
    <t>Экспорт и импорт продукции (обращения из зарубежных стран)</t>
  </si>
  <si>
    <t>Условия осуществления внешнеэкономической деятельности (обращения из зарубежных стран)</t>
  </si>
  <si>
    <t>Привлечение иностранных организаций, обладающих современными технологиями и управленческими компетенциями, к участию в конкурсах и аукционах (обращения из зарубежных стран)</t>
  </si>
  <si>
    <t>Торговые связи России с иностранными государствами (обращения из зарубежных стран)</t>
  </si>
  <si>
    <t>Экономические связи России с иностранными государствами (обращения из зарубежных стран)</t>
  </si>
  <si>
    <t>Политика государства в области экономического сотрудничества и торговли с иностранными государствами</t>
  </si>
  <si>
    <t>Уровень (коэффициент) товарной диверсификации экспорта обрабатывающих отраслей промышленности</t>
  </si>
  <si>
    <t>Экспорт и импорт продукции</t>
  </si>
  <si>
    <t>Условия осуществления внешнеэкономической деятельности</t>
  </si>
  <si>
    <t>Экономическое сотрудничество (обращения из зарубежных стран)</t>
  </si>
  <si>
    <t>Привлечение иностранных организаций, обладающих современными технологиями и управленческими компетенциями, к участию в конкурсах и аукционах</t>
  </si>
  <si>
    <t>Торговые связи России с иностранными государствами</t>
  </si>
  <si>
    <t>Экономические связи России с иностранными государствами</t>
  </si>
  <si>
    <t>Экономическое сотрудничество России с иностранными государствами (кроме стран СНГ, Грузии, Южной Осетии)</t>
  </si>
  <si>
    <t>Торговые представительства Российской Федерации</t>
  </si>
  <si>
    <t>Международное экономическое сотрудничество</t>
  </si>
  <si>
    <t>Россия – Евросоюз</t>
  </si>
  <si>
    <t>Россия в Совете Европы</t>
  </si>
  <si>
    <t>Россия в ОБСЕ</t>
  </si>
  <si>
    <t>Россия – Южная Осетия, Абхазия</t>
  </si>
  <si>
    <t>Россия – Грузия</t>
  </si>
  <si>
    <t>Приднестровье. Приднестровское урегулирование</t>
  </si>
  <si>
    <t>Россия – Молдова</t>
  </si>
  <si>
    <t>Россия – Украина</t>
  </si>
  <si>
    <t>Россия – Узбекистан</t>
  </si>
  <si>
    <t>Россия – Туркменистан</t>
  </si>
  <si>
    <t>Россия – Таджикистан</t>
  </si>
  <si>
    <t>Россия – Кыргызстан</t>
  </si>
  <si>
    <t>Россия – Казахстан</t>
  </si>
  <si>
    <t>Россия – Армения</t>
  </si>
  <si>
    <t>Россия – Азербайджан</t>
  </si>
  <si>
    <t>Взаимоотношения с международными финансовыми организациями</t>
  </si>
  <si>
    <t>Участие России в международных неправительственных организациях</t>
  </si>
  <si>
    <t>Другие вопросы международной политики и сотрудничества на пространстве СНГ</t>
  </si>
  <si>
    <t>Вопросы единого экономического пространства в рамках СНГ</t>
  </si>
  <si>
    <t>Социальные проблемы военнослужащих и военных пенсионеров Минобороны России, проживающих в странах СНГ</t>
  </si>
  <si>
    <t>Проблемы соотечественников в странах СНГ</t>
  </si>
  <si>
    <t>Коллективная безопасность на пространстве СНГ</t>
  </si>
  <si>
    <t>Территориальные проблемы на пространстве СНГ</t>
  </si>
  <si>
    <t>Межгосударственные организации на пространстве СНГ, региональная интеграция</t>
  </si>
  <si>
    <t>Россия – Белоруссия. Союзное государство</t>
  </si>
  <si>
    <t>Гуманитарные взаимоотношения</t>
  </si>
  <si>
    <t>Россия – ВТО</t>
  </si>
  <si>
    <t>Россия – НАТО</t>
  </si>
  <si>
    <t>Россия – ШОС</t>
  </si>
  <si>
    <t>Деятельность ООН, ПАСЕ, ЮНЕСКО и иных международных организаций</t>
  </si>
  <si>
    <t>Международные организации и союзы (правовой механизм деятельности)</t>
  </si>
  <si>
    <t>Оформление и выдача виз</t>
  </si>
  <si>
    <t>Работа загранпредставительств государственных органов по переселению соотечественников</t>
  </si>
  <si>
    <t>Дипломатические представительства и консульские учреждения Российской Федерации, постоянные представительства Российской Федерации при международных организациях</t>
  </si>
  <si>
    <t>Загранучреждения Российской Федерации</t>
  </si>
  <si>
    <t>Дипломатическое и консульское право</t>
  </si>
  <si>
    <t>Ратификация международных договоров</t>
  </si>
  <si>
    <t>Федеральный закон о международных договорах</t>
  </si>
  <si>
    <t>Право международных договоров (за исключением правопреемства государств в отношении международных договоров)</t>
  </si>
  <si>
    <t>Европейский суд по правам человека</t>
  </si>
  <si>
    <t>Международная защита прав человека</t>
  </si>
  <si>
    <t>Население (международное право)</t>
  </si>
  <si>
    <t>Территория (международное право)</t>
  </si>
  <si>
    <t>Правопреемство государств в международных отношениях</t>
  </si>
  <si>
    <t>Деятельность МИДа России и его руководителей</t>
  </si>
  <si>
    <t>Политика в отношении иностранных государств (кроме стран СНГ, Грузии, Южной Осетии)</t>
  </si>
  <si>
    <t>Организация внешних сношений</t>
  </si>
  <si>
    <t>Государственная программа «Внешнеполитическая деятельность»</t>
  </si>
  <si>
    <t>Другие вопросы международной политики и сотрудничества с иностранными государствами (кроме стран СНГ, Грузии, Южной Осетии)</t>
  </si>
  <si>
    <t>Межгосударственные отношения (обращения из зарубежных стран)</t>
  </si>
  <si>
    <t>Россия – Китай, Индия, Япония, Германия, Великобритания</t>
  </si>
  <si>
    <t>Россия – США</t>
  </si>
  <si>
    <t>Внешняя политика Российской Федерации</t>
  </si>
  <si>
    <t>Общие вопросы межгосударственных отношений</t>
  </si>
  <si>
    <t>Международные отношения. Международное право</t>
  </si>
  <si>
    <t>Нарушения саморегулируемых организаций профессиональных участников рынка ценных бумаг</t>
  </si>
  <si>
    <t>Нарушения застройщиков</t>
  </si>
  <si>
    <t>Нарушения жилищных накопительных кооперативов</t>
  </si>
  <si>
    <t>Нарушения товарных бирж, биржевых посредников, биржевых брокеров, в том числе по применению товарными биржами санкций</t>
  </si>
  <si>
    <t>Нарушения бюро кредитных историй</t>
  </si>
  <si>
    <t>Нарушения акционерных инвестиционных фондов, паевых инвестиционных фондов, негосударственных пенсионных фондов, их управляющих компаний и специализированных депозитариев</t>
  </si>
  <si>
    <t>Нарушения организаций, осуществляющих брокерскую, дилерскую деятельность, деятельность по управлению ценными бумагами</t>
  </si>
  <si>
    <t>Нарушения депозитариев, клиринговых организаций и организаторов торговли</t>
  </si>
  <si>
    <t>Нарушения организаций, осуществляющих ведение реестра владельцев ценных бумаг, выдачу выписок из реестра ценных бумаг, передачу системы ведения</t>
  </si>
  <si>
    <t>Нарушения организаций при проведении операции (сделки) с ценными бумагами, при переходе (переоформлении) прав собственности на ценные бумаги</t>
  </si>
  <si>
    <t>Нарушения организаций при раскрытии (предоставлении, отказе в доступе) информации о деятельности участников финансового рынка, при информировании (не информировании) о деятельности</t>
  </si>
  <si>
    <t>Нарушения организаций при регистрации выпусков (дополнительных выпусков) эмиссионных ценных бумаг, отчетов об итогах выпуска (дополнительного выпуска) эмиссионных ценных бумаг, проспектов ценных бумаг</t>
  </si>
  <si>
    <t>Нарушения организаций при подготовке, проведении собраний акционеров, на принятые решения собранием акционеров (Советом директоров)</t>
  </si>
  <si>
    <t>Обжалование действий (бездействий) государственных органов, органов местного самоуправления и должностных лиц, связанных с рассмотрением обращений в судебном порядке</t>
  </si>
  <si>
    <t>Обжалование действий (бездействий) должностных лиц органов государственной власти и местного самоуправления в судебном порядке</t>
  </si>
  <si>
    <t>Контроль за соблюдением законодательства Российской Федерации в сфере производства и оборота этилового спирта, алкогольной и спиртосодержащей продукции</t>
  </si>
  <si>
    <t>Иные меры административного принуждения</t>
  </si>
  <si>
    <t>Административные взыскания</t>
  </si>
  <si>
    <t>Административные правонарушения и административная ответственность</t>
  </si>
  <si>
    <t>Благодарности, приглашения, поздравления органу местного самоуправления</t>
  </si>
  <si>
    <t>Благодарности, приглашения, поздравления органам исполнительной власти субъекта Российской Федерации</t>
  </si>
  <si>
    <t>Благодарности, пожелания, приглашения, поздравления высшим должностным лицам субъекта Российской Федерации (руководителям высших исполнительных органов государственной власти субъектов Российской Федерации), их заместителям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</si>
  <si>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</si>
  <si>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Сроки рассмотрения заявлений по вопросам лицензирования</t>
  </si>
  <si>
    <t>Результаты рассмотрения обращений граждан</t>
  </si>
  <si>
    <t>Заявление о прекращении рассмотрения обращения заявителя</t>
  </si>
  <si>
    <t>Несогласие с результатами рассмотрения обращения</t>
  </si>
  <si>
    <t>Деятельность органов местного самоуправления и его руководителей</t>
  </si>
  <si>
    <t>Деятельность федерального государственного органа и его руководителей</t>
  </si>
  <si>
    <t>Запрос информации о деятельности Президента Российской Федерации, Администрации Президента Российской Федерации</t>
  </si>
  <si>
    <t>Обращение в форме электронного документа без точного адреса</t>
  </si>
  <si>
    <t>Обращения, не поддающиеся прочтению</t>
  </si>
  <si>
    <t>Почтовое отправление или электронное сообщение из зарубежных стран, не имеющее смысла или содержащее рассуждения общего характера – не являющееся обращением</t>
  </si>
  <si>
    <t>Почтовое отправление или электронное сообщение (за исключением зарубежных стран), не имеющее смысла или содержащее рассуждения общего характера – не являющееся обращением</t>
  </si>
  <si>
    <t>Некорректные обращения</t>
  </si>
  <si>
    <t>Обработка персональных данных, содержащихся в обращении</t>
  </si>
  <si>
    <t>Отсутствует адресат обращения</t>
  </si>
  <si>
    <t>Переписка прекращена</t>
  </si>
  <si>
    <t>Запросы архивных данных из зарубежных стран</t>
  </si>
  <si>
    <t>Запросы архивных данных (за исключением зарубежных стран)</t>
  </si>
  <si>
    <t>Обращения, не подписанные авторами, без указания адреса</t>
  </si>
  <si>
    <t>Просьбы об автографах из зарубежных стран</t>
  </si>
  <si>
    <t>Просьбы о памятных подарках, книгах, фотографиях, автографах (за исключением зарубежных стран)</t>
  </si>
  <si>
    <t>Персональные поздравления участников ВОВ, инвалидов ВОВ</t>
  </si>
  <si>
    <t>Соболезнования из зарубежных стран</t>
  </si>
  <si>
    <t>Соболезнования (за исключением зарубежных стран)</t>
  </si>
  <si>
    <t>Поступившие подарки, сувениры</t>
  </si>
  <si>
    <t>Благодарности, приглашения, поздравления из зарубежных стран</t>
  </si>
  <si>
    <t>Благодарности, пожелания, приглашения и поздравления, адресованные Администрации Президента Российской Федерации (за исключением зарубежных стран)</t>
  </si>
  <si>
    <t>Благодарности, пожелания, приглашения, поздравления Президенту Российской Федерации</t>
  </si>
  <si>
    <t>Личный приём иностранных граждан</t>
  </si>
  <si>
    <t>Личный приём должностными лицами Администрации Президента Российской Федерации</t>
  </si>
  <si>
    <t>Личный приём должностными лицами органов местного самоуправления</t>
  </si>
  <si>
    <t>Рассмотрение обращения</t>
  </si>
  <si>
    <t>Работа государственных органов и органов местного самоуправления с письменными и устными обращениями граждан</t>
  </si>
  <si>
    <t>Приемные органов местного самоуправления</t>
  </si>
  <si>
    <t>Приемные региональных государственных органов</t>
  </si>
  <si>
    <t>Приемные федеральных государственных органов</t>
  </si>
  <si>
    <t>Приемные Президента Российской Федерации</t>
  </si>
  <si>
    <t>Личный приём высшими должностными лицами субъекта Российской Федерации (руководителями высших исполнительных органов государственной власти субъектов Российской Федерации), их заместителями</t>
  </si>
  <si>
    <t>Личный приём руководителями федеральных органов исполнительной власти</t>
  </si>
  <si>
    <t>Личный приём Главой государства</t>
  </si>
  <si>
    <t>Обращения, заявления и жалобы граждан</t>
  </si>
  <si>
    <t>Административно-правововые режимы (за исключением таможенных режимов)</t>
  </si>
  <si>
    <t>Административно-правовые режимы</t>
  </si>
  <si>
    <t>Техническое регулирование</t>
  </si>
  <si>
    <t>Приватизация объектов государственной и муниципальной собственности</t>
  </si>
  <si>
    <t>Финансовая деятельность хозяйствующих субъектов</t>
  </si>
  <si>
    <t>Федеральный общественно-государственный фонд по защите прав вкладчиков и акционеров</t>
  </si>
  <si>
    <t>Проведение проверок, мероприятий по контролю за деятельностью организаций в сфере производства и оборота этилового спирта, алкогольной и спиртосодержащей продукции</t>
  </si>
  <si>
    <t>Вопросы, связанные с федеральными специальными марками (ФСМ)</t>
  </si>
  <si>
    <t>Форма отчетности 1 АЭ</t>
  </si>
  <si>
    <t>Форма отчетности 1-контроль</t>
  </si>
  <si>
    <t>Форма отчетности 3-АЛК (прав)</t>
  </si>
  <si>
    <t>Переработка барды</t>
  </si>
  <si>
    <t>Представление деклараций об объемах производства и оборота этилового спирта, алкогольной и спиртосодержащей пищевой продукции, спиртосодержащей непищевой продукции с содержанием этилового спирта более 40 процентов объема готовой продукции и об объемах использования этилового спирта для производства алкогольной и спиртосодержащей продукции</t>
  </si>
  <si>
    <t>Продление срока действия лицензии</t>
  </si>
  <si>
    <t>Переоформление лицензии</t>
  </si>
  <si>
    <t>Порядок получения лицензии</t>
  </si>
  <si>
    <t>Лицензирование производства и оборота этилового спирта, алкогольной и спиртосодержащей продукции</t>
  </si>
  <si>
    <t>Определение подлинности натуральных вин</t>
  </si>
  <si>
    <t>Фонды финансовой поддержки и софинансирования муниципальных образований</t>
  </si>
  <si>
    <t>Социально-экономическое развитие муниципальных районов и городских округов</t>
  </si>
  <si>
    <t>Социально-экономическое развитие городских и сельских поселений</t>
  </si>
  <si>
    <t>Социально-экономическое развитие муниципальных образований</t>
  </si>
  <si>
    <t>Социально-экономическое развитие субъектов Российской Федерации</t>
  </si>
  <si>
    <t>Оценка собственности. Государственная кадастровая оценка</t>
  </si>
  <si>
    <t>Обеспечение бескризисного развития экономики</t>
  </si>
  <si>
    <t>Государственное стратегическое планирование, координация стратегического управления и мер бюджетной политики</t>
  </si>
  <si>
    <t>Стратегическое планирование</t>
  </si>
  <si>
    <t>Совет при Президенте Российской Федерации по модернизации экономики и инновационному развитию России. Правительственная комиссия по инвестиционным проектам, имеющим общегосударственное, региональное и межрегиональное значение</t>
  </si>
  <si>
    <t>Технологический аудит</t>
  </si>
  <si>
    <t>Ценовой аудит</t>
  </si>
  <si>
    <t>Обеспечение благоприятного инвестиционного климата</t>
  </si>
  <si>
    <t>Права и свободы инвесторов</t>
  </si>
  <si>
    <t>Снижение объема инвестиций</t>
  </si>
  <si>
    <t>Увеличение объема инвестиций</t>
  </si>
  <si>
    <t>Инвестиционная политика</t>
  </si>
  <si>
    <t>Отказ от внедрения изобретательских и рационализаторских предложений</t>
  </si>
  <si>
    <t>Внедрение изобретательских и рационализаторских предложений</t>
  </si>
  <si>
    <t>Государственная программа «Развитие сельского хозяйства и регулирования рынков сельскохозяйственной продукции, сырья и продовольствия на 2013−2020 годы»</t>
  </si>
  <si>
    <t>Государственная программа «Развитие электронной и радиоэлектронной промышленности на 2013−2025 годы»</t>
  </si>
  <si>
    <t>Государственная программа «Развитие судостроения на 2013−2030 годы»</t>
  </si>
  <si>
    <t>Государственная программа «Развитие фармацевтической и медицинской промышленности на 2013−2020 годы»</t>
  </si>
  <si>
    <t>Государственная программа «Космическая деятельность России на 2013−2020 годы»</t>
  </si>
  <si>
    <t>Государственная программа «Развитие авиационной промышленности на 2013−2025 годы»</t>
  </si>
  <si>
    <t>Государственная программа «Развитие промышленности и повышение ее конкурентоспособности»</t>
  </si>
  <si>
    <t>Система технологического прогнозирования и её развитие</t>
  </si>
  <si>
    <t>Развитие национальной инновационной системы</t>
  </si>
  <si>
    <t>Национальная инновационная система (НИС)</t>
  </si>
  <si>
    <t>Членство в саморегулируемых организациях</t>
  </si>
  <si>
    <t>Разрешение споров между членами саморегулируемых организаций</t>
  </si>
  <si>
    <t>Аккредитация саморегулируемых организаций</t>
  </si>
  <si>
    <t>Саморегулирование предпринимательской и профессиональной деятельности (в том числе исполнение государственных функций негосударственными организациями)</t>
  </si>
  <si>
    <t>Прожиточный минимум. Размер «потребительской корзины». Уровень жизни</t>
  </si>
  <si>
    <t>Цены и ценообразование</t>
  </si>
  <si>
    <t>Учет. Отчетность. Статистика</t>
  </si>
  <si>
    <t>Лицензирование (за исключением внешнеэкономической деятельности)</t>
  </si>
  <si>
    <t>Качество продукции. Стандартизация. Сертификация</t>
  </si>
  <si>
    <t>Арендные отношения</t>
  </si>
  <si>
    <t>Споры хозяйствующих субъектов (не судебные)</t>
  </si>
  <si>
    <t>Привлечение иностранных компаний</t>
  </si>
  <si>
    <t>Отсутствие публичного обсуждения заказов</t>
  </si>
  <si>
    <t>Публичное обсуждение заказов</t>
  </si>
  <si>
    <t>Эффективность закупок и расходов</t>
  </si>
  <si>
    <t>Муниципальные аукционы</t>
  </si>
  <si>
    <t>Государственные аукционы</t>
  </si>
  <si>
    <t>Муниципальные конкурсы</t>
  </si>
  <si>
    <t>Государственные конкурсы</t>
  </si>
  <si>
    <t>Бюджетные расходы</t>
  </si>
  <si>
    <t>Муниципальные закупки, конкурсы, аукционы</t>
  </si>
  <si>
    <t>Государственные закупки, конкурсы, аукционы</t>
  </si>
  <si>
    <t>Отчуждение непрофильных активов</t>
  </si>
  <si>
    <t>Выход государства из капитала компаний «несырьевого сектора» (кроме естественных монополий и организаций оборонного комплекса)</t>
  </si>
  <si>
    <t>Реализация программы поддержки малого и среднего предпринимательства</t>
  </si>
  <si>
    <t>Условия ведения предпринимательской деятельности</t>
  </si>
  <si>
    <t>Деловой климат в Российской Федерации</t>
  </si>
  <si>
    <t>Многофункциональные центры предоставления государственных (муниципальных) услуг</t>
  </si>
  <si>
    <t>Государственная программа «Развитие внешнеэкономической деятельности»</t>
  </si>
  <si>
    <t>Государственная программа «Защита населения и территории от чрезвычайных ситуаций, обеспечение пожарной безопасности и безопасности людей на водных объектах»</t>
  </si>
  <si>
    <t>Государственная программа «Стратегия развития электросетевого комплекса России»</t>
  </si>
  <si>
    <t>Государственная программа «Энергоэффективность и развитие энергетики на 2012–2020 годы»</t>
  </si>
  <si>
    <t>Государственная программа «Экономическое развитие и инновационная экономика»</t>
  </si>
  <si>
    <t>Государственная программа «Воспроизводство и использование природных ресурсов»</t>
  </si>
  <si>
    <t>Государственная программа «Социально-экономическое развитие Калининградской области до 2020 года»</t>
  </si>
  <si>
    <t>Государственная программа «Региональная политика и федеративные отношения»</t>
  </si>
  <si>
    <t>Государственная программа «Создание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Федерации»</t>
  </si>
  <si>
    <t>Государственная программа «Развитие рыбохозяйственного комплекса»</t>
  </si>
  <si>
    <t>Государственная программа «Обеспечение общественного порядка и противодействие преступности»</t>
  </si>
  <si>
    <t>Государственная программа «Управление государственными финансами»</t>
  </si>
  <si>
    <t>Государственная программа «Управление федеральным имуществом»</t>
  </si>
  <si>
    <t>Государственная программа «Противодействие незаконному обороту наркотиков»</t>
  </si>
  <si>
    <t>Государственная программа «Развитие Северо-Кавказского федерального округа на период до 2025 года»</t>
  </si>
  <si>
    <t>Государственная программа «Развитие лесного хозяйства на 2013–2020 годы»</t>
  </si>
  <si>
    <t>Государственная программа «Охрана окружающей среды на 2012–2020 годы»</t>
  </si>
  <si>
    <t>Государственная программа «Развитие физической культуры и спорта»</t>
  </si>
  <si>
    <t>Государственная программа «Содействие занятости населения»</t>
  </si>
  <si>
    <t>Антимонопольное законодательство</t>
  </si>
  <si>
    <t>Ухудшение конкурентной среды</t>
  </si>
  <si>
    <t>Улучшение конкурентной среды</t>
  </si>
  <si>
    <t>Государственная программа «Социально-экономическое развитие Дальнего Востока и Байкальского региона»</t>
  </si>
  <si>
    <t>Государственная программа «Развитие транспортной системы»</t>
  </si>
  <si>
    <t>Государственная программа «Развитие науки и технологий»</t>
  </si>
  <si>
    <t>Государственная программа «Социальная поддержка граждан»</t>
  </si>
  <si>
    <t>Государственная программа «Развитие культуры и туризма на 2013–2020 годы»</t>
  </si>
  <si>
    <t>Государственная программа «Развитие образования на 2013–2020 годы»</t>
  </si>
  <si>
    <t>Государственная программа «Развитие здравоохранения»</t>
  </si>
  <si>
    <t>Динамика ВВП</t>
  </si>
  <si>
    <t>Высокотехнологичные отрасли в ВВП</t>
  </si>
  <si>
    <t>Наукоёмкие отрасли экономики в ВВП</t>
  </si>
  <si>
    <t>Предоставление муниципальных услуг по принципу «одного окна»</t>
  </si>
  <si>
    <t>Предоставление государственных услуг по принципу «одного окна»</t>
  </si>
  <si>
    <t>Акционирование предприятий промышленности, строительства, агропромышленного комплекса, транспорта и связи, социально-бытовой инфраструктуры и военно-промышленного комплекса</t>
  </si>
  <si>
    <t>Развитие предпринимательской деятельности, малый и средний бизнес</t>
  </si>
  <si>
    <t>Государственное регулирование экономики. Федеральные целевые программы. Государственные программы Российской Федерации. Экономическое развитие территорий. Борьба с монополизмом, развитие конкуренции</t>
  </si>
  <si>
    <t>Общие вопросы государственного управления в сфере экономики, социально-культурного и административно-политического строительства</t>
  </si>
  <si>
    <t>Мотивация государственных гражданских служащих</t>
  </si>
  <si>
    <t>Квалификационные требования для замещения должностей государственной гражданской службы</t>
  </si>
  <si>
    <t>Конкурсный отбор кандидатов на замещение должностей государственной гражданской службы</t>
  </si>
  <si>
    <t>Коррупционные риски на государственной гражданской службе</t>
  </si>
  <si>
    <t>Система оплаты труда государственных гражданских служащих</t>
  </si>
  <si>
    <t>Повышение квалификации государственных гражданских служащих</t>
  </si>
  <si>
    <t>Аттестационные комиссии при органах государственной власти</t>
  </si>
  <si>
    <t>Исполнение должностных обязанностей федеральными государственными служащими и работниками государственных корпораций</t>
  </si>
  <si>
    <t>Предоставление сведений о доходах, расходах, об имуществе и обязательствах имущественного характера</t>
  </si>
  <si>
    <t>Административная ответственность государственных служащих</t>
  </si>
  <si>
    <t>Дисциплинарные взыскания государственных служащих</t>
  </si>
  <si>
    <t>Критерии оценки эффективности деятельности государственных гражданских служащих</t>
  </si>
  <si>
    <t>Наставничество на государственной гражданской службе</t>
  </si>
  <si>
    <t>Ротация государственных гражданских служащих</t>
  </si>
  <si>
    <t>Установление испытательного срока</t>
  </si>
  <si>
    <t>Исполнение должностных обязанностей государственными гражданскими служащими субъекта Российской Федерации</t>
  </si>
  <si>
    <t>Конфликт интересов на федеральной государственной гражданской службе</t>
  </si>
  <si>
    <t>Использование личного транспорта в служебных целях</t>
  </si>
  <si>
    <t>Служебные командировки</t>
  </si>
  <si>
    <t>Порядок и условия возмещения расходов, связанных с переездом федерального государственного гражданского служащего и членов его семьи в другую местность при переводе федерального государственного гражданского служащего в другой федеральный государственный орган</t>
  </si>
  <si>
    <t>Законодательство о государственной службе. Должностной регламент государственного служащего</t>
  </si>
  <si>
    <t>Правоохранительная служба</t>
  </si>
  <si>
    <t>Государственная гражданская служба субъектов Российской Федерации</t>
  </si>
  <si>
    <t>Федеральная государственная гражданская служба</t>
  </si>
  <si>
    <t>Государственная служба в Российской Федерации (за исключением особенностей регулирования службы отдельных категорий работников, государственных служащих)</t>
  </si>
  <si>
    <t>Регулирующее воздействие проектов нормативных правовых актов</t>
  </si>
  <si>
    <t>Контроль за предоставлением услуг</t>
  </si>
  <si>
    <t>Стандарты предоставления услуг</t>
  </si>
  <si>
    <t>Федеральный орган исполнительной власти и его территориальные органы</t>
  </si>
  <si>
    <t>Разработка проектов нормативных правовых актов</t>
  </si>
  <si>
    <t>Разработка проектов законов</t>
  </si>
  <si>
    <t>Деятельность общественных советов</t>
  </si>
  <si>
    <t>Государственные услуги, оказываемые органом исполнительной власти</t>
  </si>
  <si>
    <t>Структура государственного и хозяйственного управления. Расходы на содержание аппарата</t>
  </si>
  <si>
    <t>Работа органов исполнительной власти субъектов Российской Федерации</t>
  </si>
  <si>
    <t>Оценка деятельности федеральных государственных органов по достижению целевых показателей</t>
  </si>
  <si>
    <t>Работа министерств и других федеральных органов исполнительной власти</t>
  </si>
  <si>
    <t>Работа Аппарата Правительства Российской Федерации</t>
  </si>
  <si>
    <t>Деятельность Правительства Российской Федерации. Принимаемые решения</t>
  </si>
  <si>
    <t>Органы исполнительной власти</t>
  </si>
  <si>
    <t>Основы государственного управления</t>
  </si>
  <si>
    <t>Наименования и переименования населенных пунктов, предприятий, учреждений и организаций, а также физико-географических объектов</t>
  </si>
  <si>
    <t>Порядок наименования и переименования населенных пунктов, предприятий, учреждений и организаций, а также физико-географических объектов</t>
  </si>
  <si>
    <t>1.22</t>
  </si>
  <si>
    <t>Увековечение памяти выдающихся людей, исторических событий. Присвоение имен</t>
  </si>
  <si>
    <t>1.21</t>
  </si>
  <si>
    <t>Праздники. Памятные даты. Юбилеи</t>
  </si>
  <si>
    <t>1.20</t>
  </si>
  <si>
    <t>Государственные и иные премии</t>
  </si>
  <si>
    <t>1.19</t>
  </si>
  <si>
    <t>Награды и почетные знаки субъекта Российской Федерации. Ведомственные награды</t>
  </si>
  <si>
    <t>Почетные звания</t>
  </si>
  <si>
    <t>Государственные награды</t>
  </si>
  <si>
    <t>Государственные награды. Высшие степени и знаки отличия. Почетные звания. Знаки, значки</t>
  </si>
  <si>
    <t>1.18</t>
  </si>
  <si>
    <t>Иные объединения</t>
  </si>
  <si>
    <t>Развитие общественных отношений</t>
  </si>
  <si>
    <t>Социально ориентированные некоммерческие организации (НКО)</t>
  </si>
  <si>
    <t>Общественные объединения</t>
  </si>
  <si>
    <t>Политические партии</t>
  </si>
  <si>
    <t>Религиозные проблемы (обращения из Российской Федерации и стран ближнего зарубежья)</t>
  </si>
  <si>
    <t>Тоталитарные секты. Урон личности и государству</t>
  </si>
  <si>
    <t>Религиозные проблемы (обращения из зарубежных стран)</t>
  </si>
  <si>
    <t>Вопросы общественной жизни Российской Федерации (обращения из зарубежных стран)</t>
  </si>
  <si>
    <t>Свобода совести и религиозные объединения</t>
  </si>
  <si>
    <t>Казачество</t>
  </si>
  <si>
    <t>Профсоюзы</t>
  </si>
  <si>
    <t>Молодежная политика</t>
  </si>
  <si>
    <t>Общественная палата Российской Федерации</t>
  </si>
  <si>
    <t>Неправительственные правозащитные организации</t>
  </si>
  <si>
    <t>Политическая система, политические партии и общественные объединения</t>
  </si>
  <si>
    <t>Гражданское общество</t>
  </si>
  <si>
    <t>Общественные и религиозные объединения</t>
  </si>
  <si>
    <t>1.17</t>
  </si>
  <si>
    <t>Статус депутата. Прекращение полномочий</t>
  </si>
  <si>
    <t>Статус депутата</t>
  </si>
  <si>
    <t>Административная реформа. Этапы. Перспективы</t>
  </si>
  <si>
    <t>Опека и попечительство</t>
  </si>
  <si>
    <t>Территориальное общественное самоуправление</t>
  </si>
  <si>
    <t>Муниципальная служба</t>
  </si>
  <si>
    <t>Представительные органы местного самоуправления</t>
  </si>
  <si>
    <t>Должностные лица местного самоуправления</t>
  </si>
  <si>
    <t>Местное самоуправление</t>
  </si>
  <si>
    <t>Право законодательной инициативы органов государственной власти по вопросам своего ведения</t>
  </si>
  <si>
    <t>Правотворческая деятельность органов государственной власти</t>
  </si>
  <si>
    <t>Вопросы разграничения полномочий ветвей государственной власти</t>
  </si>
  <si>
    <t>Судебная система (обращения из зарубежных стран)</t>
  </si>
  <si>
    <t>Судебная власть (в рамках разделения государственной власти)</t>
  </si>
  <si>
    <t>Исполнительная власть (в рамках разделения государственной власти)</t>
  </si>
  <si>
    <t>Законодательство субъектов Российской Федерации</t>
  </si>
  <si>
    <t>Законодательные (представительные) органы государственной власти субъектов Российской Федерации</t>
  </si>
  <si>
    <t>Органы законодательной (представительной) власти субъектов Российской Федерации</t>
  </si>
  <si>
    <t>Федеральный закон об образовании</t>
  </si>
  <si>
    <t>Федеральный закон об охране здоровья граждан от воздействия окружающего табачного дыма и последствий потребления табака</t>
  </si>
  <si>
    <t>Аккредитация организаций, осуществляющих подготовку рабочих кадров</t>
  </si>
  <si>
    <t>Федеральный закон в части определения профессиональных стандартов</t>
  </si>
  <si>
    <t xml:space="preserve">Об управлении средствами Резервного фонда и Фонда национального благосостояния </t>
  </si>
  <si>
    <t>Федеральный закон в отношении использования нефтегазовых доходов федерального бюджета</t>
  </si>
  <si>
    <t>Федеральный закон о государственном стратегическом планировании</t>
  </si>
  <si>
    <t>Общественное обсуждение проектов нормативных правовых актов (в том числе в сети «Интернет»)</t>
  </si>
  <si>
    <t>Деятельность членов Совета Федерации, комитетов, Аппарата Совета Федерации Федерального Собрания Российской Федерации</t>
  </si>
  <si>
    <t>Законодательные инициативы, направленные в Государственную Думу Федерального Собрания Российской Федерации</t>
  </si>
  <si>
    <t>Отклики, касающиеся принятых Государственной Думой Федерального Собрания Российской Федерации федеральных законов</t>
  </si>
  <si>
    <t>Отклики на рассматриваемые Государственной Думой Федерального Собрания Российской Федерации проекты федеральных законов</t>
  </si>
  <si>
    <t>Отклики, поступившие в Государственную Думу Федерального Собрания Российской Федерации, на проекты федеральных законов, опубликованные на Интернет-сайтах органов государственной власти</t>
  </si>
  <si>
    <t>Деятельность депутатов, комитетов, Аппарата Государственной Думы Федерального Собрания Российской Федерации</t>
  </si>
  <si>
    <t>Внесение изменений в федеральные законы</t>
  </si>
  <si>
    <t>Амнистия</t>
  </si>
  <si>
    <t>Государственная Дума Федерального Собрания Российской Федерации</t>
  </si>
  <si>
    <t>Выборы депутатов Государственной Думы Федерального Собрания Российской Федерации</t>
  </si>
  <si>
    <t>Совет Федерации Федерального Собрания Российской Федерации</t>
  </si>
  <si>
    <t>Формирование Совета Федерации Федерального Собрания Российской Федерации</t>
  </si>
  <si>
    <t>Федеральное Собрание - парламент Российской Федерации</t>
  </si>
  <si>
    <t>Послание Президента Российской Федерации Федеральному Собранию Российской Федерации</t>
  </si>
  <si>
    <t>Комиссии при Президенте Российской Федерации</t>
  </si>
  <si>
    <t>Советы при Президенте Российской Федерации, кроме Совета при Президенте Российской Федерации по развитию гражданского общества и правам человека</t>
  </si>
  <si>
    <t>Государственный совет Российской Федерации</t>
  </si>
  <si>
    <t>Полномочные представители Президента Российской Федерации в федеральных округах</t>
  </si>
  <si>
    <t>Деятельность Президента Российской Федерации, Администрации Президента Российской Федерации</t>
  </si>
  <si>
    <t>Публичные выступления, указы и распоряжения Президента Российской Федерации</t>
  </si>
  <si>
    <t>Выборы Президента Российской Федерации</t>
  </si>
  <si>
    <t>Совет при Президенте Российской Федерации по развитию гражданского общества и правам человека</t>
  </si>
  <si>
    <t>Президент Российской Федерации</t>
  </si>
  <si>
    <t>Расширение перечня выборных муниципальных должностей</t>
  </si>
  <si>
    <t>Референдумы местные (местные референдумы)</t>
  </si>
  <si>
    <t>Референдумы субъектов Российской Федерации</t>
  </si>
  <si>
    <t>Выборы в органы местного самоуправления</t>
  </si>
  <si>
    <t>Выборы, избирательная система</t>
  </si>
  <si>
    <t>Избирательные комиссии</t>
  </si>
  <si>
    <t>Выборы в законодательные (представительные) органы государственной власти субъектов Российской Федерации</t>
  </si>
  <si>
    <t>Референдумы Российской Федерации</t>
  </si>
  <si>
    <t>Референдум. Выборы. Избирательная система</t>
  </si>
  <si>
    <t>Права репрессированных народов</t>
  </si>
  <si>
    <t>Национальная политика и межнациональные отношения</t>
  </si>
  <si>
    <t>Укрепление вертикали власти</t>
  </si>
  <si>
    <t>Разграничение предметов ведения, полномочий и функций между федеральными государственными органами, государственными органами субъектов Российской Федерации и органами местного самоуправления</t>
  </si>
  <si>
    <t>Федеративное устройство Российской Федерации</t>
  </si>
  <si>
    <t>Права и свободы российских граждан за рубежом</t>
  </si>
  <si>
    <t>Институт уполномоченного по защите прав предпринимателей на региональном уровне</t>
  </si>
  <si>
    <t>Институт уполномоченного по защите прав предпринимателей на федеральном уровне</t>
  </si>
  <si>
    <t>Уполномоченный при Президенте Российской Федерации по правам ребенка</t>
  </si>
  <si>
    <t>Обязанность платить законно установленные налоги и сборы</t>
  </si>
  <si>
    <t>Обязанность заботиться о нетрудоспособных родителях</t>
  </si>
  <si>
    <t>Право защищать свои права и свободы всеми способами, не запрещенными законами</t>
  </si>
  <si>
    <t>Право на индивидуальные и коллективные споры с использованием установленных федеральным законом способов их разрешения, включая право на забастовку</t>
  </si>
  <si>
    <t>Право на свободный выезд за пределы Российской Федерации и въезд в Российскую Федерацию</t>
  </si>
  <si>
    <t>Право на определение национальной принадлежности</t>
  </si>
  <si>
    <t>Права ветеранов</t>
  </si>
  <si>
    <t>Обжалование действий (бездействий) должностных лиц органов государственной власти и местного самоуправления в административном порядке</t>
  </si>
  <si>
    <t>Обжалование действий (бездействий) государственных органов, органов местного самоуправления и должностных лиц, связанных с рассмотрением обращений в административном порядке</t>
  </si>
  <si>
    <t>Обжалование решений государственных органов и должностных лиц в административном порядке (за исключением связанных с рассмотрением обращений)</t>
  </si>
  <si>
    <t>Уполномоченный по правам человека в субъекте Российской Федерации и уполномоченный по правам ребенка в субъекте Российской Федерации</t>
  </si>
  <si>
    <t>Уполномоченный по правам человека в Российской Федерации</t>
  </si>
  <si>
    <t>Соблюдение и защита прав человека (обращения из зарубежных стран)</t>
  </si>
  <si>
    <t>Резолюции митингов, вопросы, поднимаемые на шествиях, манифестациях</t>
  </si>
  <si>
    <t>Процессуальные права человека</t>
  </si>
  <si>
    <t>Государственная защита прав и свобод человека (возмещение гражданам ущерба от противоправной деятельности государственных органов или должностных лиц)</t>
  </si>
  <si>
    <t>Права человека при оказании психиатрической помощи</t>
  </si>
  <si>
    <t>Права коренных, малочисленных народов</t>
  </si>
  <si>
    <t>Права несовершеннолетних</t>
  </si>
  <si>
    <t>Права реабилитированных жертв политических репрессий</t>
  </si>
  <si>
    <t>Права инвалидов</t>
  </si>
  <si>
    <t>Права беженцев и вынужденных переселенцев</t>
  </si>
  <si>
    <t>Права на льготы, установленные государственными органами субъектов Российской Федерации и органами местного самоуправления</t>
  </si>
  <si>
    <t>Права на льготы и социальное обеспечение, установленные законодательством Российской Федерации</t>
  </si>
  <si>
    <t>Права и свободы человека в других странах мира</t>
  </si>
  <si>
    <t>Права человека в Вооруженных Силах и других войсках Российской Федерации</t>
  </si>
  <si>
    <t>Права человека в исправительно-трудовых (пенитенциарных) учреждениях</t>
  </si>
  <si>
    <t>Права потребителя</t>
  </si>
  <si>
    <t>Права различных категорий граждан, правозащитные организации</t>
  </si>
  <si>
    <t>Права иностранных граждан и лиц без гражданства</t>
  </si>
  <si>
    <t>Право на личные и коллективные обращения граждан</t>
  </si>
  <si>
    <t>Право на творчество, преподавание, пользование учреждениями и достижениями культуры</t>
  </si>
  <si>
    <t>Право на образование</t>
  </si>
  <si>
    <t>Право на благоприятную окружающую среду и возмещение ущерба от экологических правонарушений</t>
  </si>
  <si>
    <t>Право на охрану здоровья и медицинскую помощь</t>
  </si>
  <si>
    <t>Право на жилище и его неприкосновенность</t>
  </si>
  <si>
    <t>Право на свободу передвижения, выбор места пребывания и жительства в пределах Российской Федерации</t>
  </si>
  <si>
    <t>Право на социальное обеспечение (по возрасту, в случае болезни, инвалидности)</t>
  </si>
  <si>
    <t>Право на отдых</t>
  </si>
  <si>
    <t>Право на вознаграждение за труд</t>
  </si>
  <si>
    <t>Право на труд</t>
  </si>
  <si>
    <t>Право на предпринимательскую деятельность</t>
  </si>
  <si>
    <t>Право частной собственности</t>
  </si>
  <si>
    <t>Избирательное право. Право участвовать в управлении делами государства</t>
  </si>
  <si>
    <t>Свобода мысли, слова. Право на собрания, митинги, демонстрации, шествия, пикеты</t>
  </si>
  <si>
    <t>Право на получение и распространение информации</t>
  </si>
  <si>
    <t>Право на неприкосновенность частной жизни</t>
  </si>
  <si>
    <t>Право на свободу и личную неприкосновенность</t>
  </si>
  <si>
    <t>Свобода совести и вероисповедания</t>
  </si>
  <si>
    <t>Равенство перед законом и судом</t>
  </si>
  <si>
    <t>Право на приобретение и прекращение гражданства</t>
  </si>
  <si>
    <t>Права, свободы и обязанности человека и гражданина (за исключением международной защиты прав человека)</t>
  </si>
  <si>
    <t>Миграция и миграционное законодательство (обращения из зарубежных стран)</t>
  </si>
  <si>
    <t>Предоставление вида на жительство, разрешения на временное проживание, миграционный учет</t>
  </si>
  <si>
    <t>Нарушение законодательства Российской Федерации о гражданстве со стороны ФМС России в отношении мигрантов</t>
  </si>
  <si>
    <t>Приобретение и прекращение гражданства Российской Федерации</t>
  </si>
  <si>
    <t>Работа органов государственной власти Российской Федерации, органов государственной власти субъектов Российской Федерации и органов местного самоуправления с соотечественниками – переселенцами</t>
  </si>
  <si>
    <t>Обустройство соотечественников переселенцев (жилье, работа, учеба, подъемные и т.д.)</t>
  </si>
  <si>
    <t>Переселение соотечественников из иностранных государств (кроме стран СНГ, Грузии, Южной Осетии)</t>
  </si>
  <si>
    <t>Переселение соотечественников из стран СНГ</t>
  </si>
  <si>
    <t>Государственная программа по оказанию содействия добровольному переселению в Российскую Федерацию соотечественников, проживающих за рубежом, и ее реализация. Межведомственная комиссия по реализации Государственной программы по оказанию содействия добровольному переселению в Российскую Федерацию соотечественников, проживающих за рубежом</t>
  </si>
  <si>
    <t>Визовая политика. Депортация иностранных граждан, незаконно въехавших на территорию Российской Федерации</t>
  </si>
  <si>
    <t>Нелегальная миграция, иммиграционный контроль</t>
  </si>
  <si>
    <t>Привлечение и использование иностранной рабочей силы</t>
  </si>
  <si>
    <t>Внутрироссийская миграция в субъектах Российской Федерации</t>
  </si>
  <si>
    <t>Проблемы внутрироссийских вынужденных переселенцев</t>
  </si>
  <si>
    <t>Внутрироссийская миграция и межнациональные отношения</t>
  </si>
  <si>
    <t>Внутрироссийская миграция и рынок труда</t>
  </si>
  <si>
    <t>Предоставление политического убежища, статуса беженца, вынужденного переселенца, временного убежища</t>
  </si>
  <si>
    <t>Органы миграционного учета</t>
  </si>
  <si>
    <t>Миграционное законодательство</t>
  </si>
  <si>
    <t>Демография. Перепись населения</t>
  </si>
  <si>
    <t>Население Российской Федерации</t>
  </si>
  <si>
    <t>Административно-территориальное деление субъектов Российской Федерации и их территорий</t>
  </si>
  <si>
    <t>Административно-территориальное деление Российской Федерации</t>
  </si>
  <si>
    <t>Территория Российской Федерации</t>
  </si>
  <si>
    <t>Использование и защита языков в субъектах Российской Федерации. Государственные языки республик в составе Российской Федерации</t>
  </si>
  <si>
    <t>Использование и защита языков в Российской Федерации. Государственный язык Российской Федерации</t>
  </si>
  <si>
    <t>Государственные языки (языки народов) в Российской Федерации</t>
  </si>
  <si>
    <t>Государственные символы субъектов Российской Федерации</t>
  </si>
  <si>
    <t>Государственные символы Российской Федерации</t>
  </si>
  <si>
    <t>Государственные символы Российской Федерации и субъектов Российской Федерации. Столицы</t>
  </si>
  <si>
    <t>Конституции, уставы субъектов Российской Федерации</t>
  </si>
  <si>
    <t>Конституция Российской Федерации</t>
  </si>
  <si>
    <t xml:space="preserve"> </t>
  </si>
  <si>
    <t>Конституция Российской Федерации. Конституции, уставы субъектов Российской Федерации</t>
  </si>
  <si>
    <t>Конституционный строй</t>
  </si>
  <si>
    <t>ГОСУДАРСТВО, ОБЩЕСТВО, ПОЛИТИКА</t>
  </si>
  <si>
    <t>I</t>
  </si>
  <si>
    <t>Иные</t>
  </si>
  <si>
    <t>Запросы</t>
  </si>
  <si>
    <t>заявления</t>
  </si>
  <si>
    <t>Предложения</t>
  </si>
  <si>
    <t>Жалобы</t>
  </si>
  <si>
    <t>Заявления</t>
  </si>
  <si>
    <t>Итого (письменные обращения)</t>
  </si>
  <si>
    <t>письменные обращения</t>
  </si>
  <si>
    <t>Итого (личные обращения)</t>
  </si>
  <si>
    <t>личные обращения</t>
  </si>
  <si>
    <t>ТЕМАТИКА ОБРАЩЕНИЙ</t>
  </si>
  <si>
    <t xml:space="preserve">Отчет по тематике обращений граждан, поступивших в администрацию Чулымского района Новосибирской области и поселения Чулымского  района Новосибирской области в 2016 году </t>
  </si>
</sst>
</file>

<file path=xl/styles.xml><?xml version="1.0" encoding="utf-8"?>
<styleSheet xmlns="http://schemas.openxmlformats.org/spreadsheetml/2006/main">
  <fonts count="4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6"/>
      <color theme="1"/>
      <name val="Calibri"/>
      <family val="2"/>
      <charset val="204"/>
      <scheme val="minor"/>
    </font>
    <font>
      <b/>
      <sz val="16"/>
      <color rgb="FFFF000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Times New Roman"/>
      <family val="1"/>
      <charset val="204"/>
    </font>
    <font>
      <b/>
      <i/>
      <sz val="8"/>
      <color theme="1"/>
      <name val="Times New Roman"/>
      <family val="1"/>
      <charset val="204"/>
    </font>
    <font>
      <b/>
      <i/>
      <sz val="6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10"/>
      <color rgb="FF8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8"/>
      <color rgb="FF800000"/>
      <name val="Times New Roman"/>
      <family val="1"/>
      <charset val="204"/>
    </font>
    <font>
      <b/>
      <sz val="6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2"/>
      <color rgb="FF800000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0"/>
      <color rgb="FF008000"/>
      <name val="Times New Roman"/>
      <family val="1"/>
      <charset val="204"/>
    </font>
    <font>
      <b/>
      <sz val="8"/>
      <color rgb="FF008000"/>
      <name val="Times New Roman"/>
      <family val="1"/>
      <charset val="204"/>
    </font>
    <font>
      <b/>
      <sz val="10"/>
      <color rgb="FF9933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color indexed="60"/>
      <name val="Times New Roman"/>
      <family val="1"/>
      <charset val="204"/>
    </font>
    <font>
      <b/>
      <sz val="10"/>
      <color indexed="16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6"/>
      <color rgb="FF800000"/>
      <name val="Times New Roman"/>
      <family val="1"/>
      <charset val="204"/>
    </font>
    <font>
      <b/>
      <sz val="8"/>
      <color rgb="FF993300"/>
      <name val="Times New Roman"/>
      <family val="1"/>
      <charset val="204"/>
    </font>
    <font>
      <b/>
      <sz val="11"/>
      <color rgb="FF8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i/>
      <sz val="9"/>
      <color theme="1"/>
      <name val="Calibri"/>
      <family val="2"/>
      <charset val="204"/>
      <scheme val="minor"/>
    </font>
    <font>
      <b/>
      <i/>
      <sz val="9"/>
      <color theme="1"/>
      <name val="Times New Roman"/>
      <family val="1"/>
      <charset val="204"/>
    </font>
    <font>
      <b/>
      <sz val="14"/>
      <color rgb="FF800000"/>
      <name val="Times New Roman"/>
      <family val="1"/>
      <charset val="204"/>
    </font>
    <font>
      <sz val="6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9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0" fontId="11" fillId="2" borderId="0" xfId="0" applyFont="1" applyFill="1"/>
    <xf numFmtId="0" fontId="11" fillId="2" borderId="0" xfId="0" applyFont="1" applyFill="1" applyAlignment="1">
      <alignment horizontal="center" vertical="center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vertical="center" wrapText="1"/>
    </xf>
    <xf numFmtId="49" fontId="13" fillId="2" borderId="13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5" fillId="0" borderId="9" xfId="0" applyFont="1" applyBorder="1" applyAlignment="1">
      <alignment vertical="center" wrapText="1"/>
    </xf>
    <xf numFmtId="49" fontId="16" fillId="0" borderId="13" xfId="0" applyNumberFormat="1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8" fillId="0" borderId="9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1" fillId="0" borderId="9" xfId="0" applyFont="1" applyBorder="1" applyAlignment="1">
      <alignment vertical="center" wrapText="1"/>
    </xf>
    <xf numFmtId="0" fontId="7" fillId="3" borderId="0" xfId="0" applyFont="1" applyFill="1"/>
    <xf numFmtId="0" fontId="7" fillId="3" borderId="0" xfId="0" applyFont="1" applyFill="1" applyAlignment="1">
      <alignment horizontal="center" vertical="center"/>
    </xf>
    <xf numFmtId="0" fontId="8" fillId="3" borderId="11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vertical="center" wrapText="1"/>
    </xf>
    <xf numFmtId="49" fontId="10" fillId="3" borderId="13" xfId="0" applyNumberFormat="1" applyFont="1" applyFill="1" applyBorder="1" applyAlignment="1">
      <alignment horizontal="center" vertical="center" wrapText="1"/>
    </xf>
    <xf numFmtId="0" fontId="23" fillId="4" borderId="0" xfId="0" applyFont="1" applyFill="1"/>
    <xf numFmtId="0" fontId="23" fillId="4" borderId="0" xfId="0" applyFont="1" applyFill="1" applyAlignment="1">
      <alignment horizontal="center" vertical="center"/>
    </xf>
    <xf numFmtId="0" fontId="24" fillId="4" borderId="11" xfId="0" applyFont="1" applyFill="1" applyBorder="1" applyAlignment="1">
      <alignment horizontal="center" vertical="center" wrapText="1"/>
    </xf>
    <xf numFmtId="0" fontId="24" fillId="4" borderId="12" xfId="0" applyFont="1" applyFill="1" applyBorder="1" applyAlignment="1">
      <alignment horizontal="center" vertical="center" wrapText="1"/>
    </xf>
    <xf numFmtId="0" fontId="24" fillId="4" borderId="9" xfId="0" applyFont="1" applyFill="1" applyBorder="1" applyAlignment="1">
      <alignment vertical="center" wrapText="1"/>
    </xf>
    <xf numFmtId="49" fontId="17" fillId="4" borderId="13" xfId="0" applyNumberFormat="1" applyFont="1" applyFill="1" applyBorder="1" applyAlignment="1">
      <alignment horizontal="center" vertical="center" wrapText="1"/>
    </xf>
    <xf numFmtId="0" fontId="25" fillId="5" borderId="0" xfId="0" applyFont="1" applyFill="1"/>
    <xf numFmtId="0" fontId="25" fillId="5" borderId="0" xfId="0" applyFont="1" applyFill="1" applyAlignment="1">
      <alignment horizontal="center" vertical="center"/>
    </xf>
    <xf numFmtId="0" fontId="26" fillId="5" borderId="11" xfId="0" applyFont="1" applyFill="1" applyBorder="1" applyAlignment="1">
      <alignment horizontal="center" vertical="center" wrapText="1"/>
    </xf>
    <xf numFmtId="0" fontId="26" fillId="5" borderId="12" xfId="0" applyFont="1" applyFill="1" applyBorder="1" applyAlignment="1">
      <alignment horizontal="center" vertical="center" wrapText="1"/>
    </xf>
    <xf numFmtId="0" fontId="26" fillId="5" borderId="9" xfId="0" applyFont="1" applyFill="1" applyBorder="1" applyAlignment="1">
      <alignment vertical="center" wrapText="1"/>
    </xf>
    <xf numFmtId="49" fontId="26" fillId="5" borderId="13" xfId="0" applyNumberFormat="1" applyFont="1" applyFill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8" fillId="0" borderId="9" xfId="0" applyFont="1" applyBorder="1" applyAlignment="1">
      <alignment vertical="center" wrapText="1"/>
    </xf>
    <xf numFmtId="0" fontId="29" fillId="2" borderId="11" xfId="0" applyFont="1" applyFill="1" applyBorder="1" applyAlignment="1">
      <alignment horizontal="center" vertical="center" wrapText="1"/>
    </xf>
    <xf numFmtId="0" fontId="29" fillId="2" borderId="12" xfId="0" applyFont="1" applyFill="1" applyBorder="1" applyAlignment="1">
      <alignment horizontal="center" vertical="center" wrapText="1"/>
    </xf>
    <xf numFmtId="0" fontId="29" fillId="2" borderId="9" xfId="0" applyFont="1" applyFill="1" applyBorder="1" applyAlignment="1">
      <alignment vertical="center" wrapText="1"/>
    </xf>
    <xf numFmtId="0" fontId="30" fillId="4" borderId="0" xfId="0" applyFont="1" applyFill="1"/>
    <xf numFmtId="0" fontId="30" fillId="4" borderId="0" xfId="0" applyFont="1" applyFill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 wrapText="1"/>
    </xf>
    <xf numFmtId="0" fontId="17" fillId="4" borderId="11" xfId="0" applyFont="1" applyFill="1" applyBorder="1" applyAlignment="1">
      <alignment horizontal="center" vertical="center" wrapText="1"/>
    </xf>
    <xf numFmtId="0" fontId="17" fillId="4" borderId="12" xfId="0" applyFont="1" applyFill="1" applyBorder="1" applyAlignment="1">
      <alignment horizontal="center" vertical="center" wrapText="1"/>
    </xf>
    <xf numFmtId="0" fontId="17" fillId="4" borderId="9" xfId="0" applyFont="1" applyFill="1" applyBorder="1" applyAlignment="1">
      <alignment vertical="center" wrapText="1"/>
    </xf>
    <xf numFmtId="0" fontId="7" fillId="6" borderId="0" xfId="0" applyFont="1" applyFill="1"/>
    <xf numFmtId="0" fontId="7" fillId="6" borderId="0" xfId="0" applyFont="1" applyFill="1" applyAlignment="1">
      <alignment horizontal="center" vertical="center"/>
    </xf>
    <xf numFmtId="0" fontId="7" fillId="6" borderId="11" xfId="0" applyFont="1" applyFill="1" applyBorder="1" applyAlignment="1">
      <alignment horizontal="center" vertical="center"/>
    </xf>
    <xf numFmtId="0" fontId="7" fillId="6" borderId="12" xfId="0" applyFont="1" applyFill="1" applyBorder="1" applyAlignment="1">
      <alignment horizontal="center" vertical="center"/>
    </xf>
    <xf numFmtId="0" fontId="8" fillId="6" borderId="12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vertical="center" wrapText="1"/>
    </xf>
    <xf numFmtId="49" fontId="10" fillId="6" borderId="13" xfId="0" applyNumberFormat="1" applyFont="1" applyFill="1" applyBorder="1" applyAlignment="1">
      <alignment horizontal="center" vertical="center" wrapText="1"/>
    </xf>
    <xf numFmtId="0" fontId="33" fillId="0" borderId="9" xfId="0" applyFont="1" applyBorder="1" applyAlignment="1">
      <alignment vertical="center" wrapText="1"/>
    </xf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34" fillId="5" borderId="0" xfId="0" applyFont="1" applyFill="1"/>
    <xf numFmtId="0" fontId="34" fillId="5" borderId="0" xfId="0" applyFont="1" applyFill="1" applyAlignment="1">
      <alignment horizontal="center" vertical="center"/>
    </xf>
    <xf numFmtId="0" fontId="35" fillId="5" borderId="11" xfId="0" applyFont="1" applyFill="1" applyBorder="1" applyAlignment="1">
      <alignment horizontal="center" vertical="center" wrapText="1"/>
    </xf>
    <xf numFmtId="0" fontId="35" fillId="5" borderId="12" xfId="0" applyFont="1" applyFill="1" applyBorder="1" applyAlignment="1">
      <alignment horizontal="center" vertical="center" wrapText="1"/>
    </xf>
    <xf numFmtId="0" fontId="35" fillId="5" borderId="9" xfId="0" applyFont="1" applyFill="1" applyBorder="1" applyAlignment="1">
      <alignment vertical="center" wrapText="1"/>
    </xf>
    <xf numFmtId="49" fontId="35" fillId="5" borderId="13" xfId="0" applyNumberFormat="1" applyFont="1" applyFill="1" applyBorder="1" applyAlignment="1">
      <alignment horizontal="center" vertical="center" wrapText="1"/>
    </xf>
    <xf numFmtId="0" fontId="7" fillId="6" borderId="14" xfId="0" applyFont="1" applyFill="1" applyBorder="1" applyAlignment="1">
      <alignment horizontal="center" vertical="center"/>
    </xf>
    <xf numFmtId="0" fontId="7" fillId="6" borderId="15" xfId="0" applyFont="1" applyFill="1" applyBorder="1" applyAlignment="1">
      <alignment horizontal="center" vertical="center"/>
    </xf>
    <xf numFmtId="0" fontId="25" fillId="4" borderId="0" xfId="0" applyFont="1" applyFill="1"/>
    <xf numFmtId="0" fontId="25" fillId="4" borderId="0" xfId="0" applyFont="1" applyFill="1" applyAlignment="1">
      <alignment horizontal="center" vertical="center"/>
    </xf>
    <xf numFmtId="0" fontId="26" fillId="4" borderId="11" xfId="0" applyFont="1" applyFill="1" applyBorder="1" applyAlignment="1">
      <alignment horizontal="center" vertical="center" wrapText="1"/>
    </xf>
    <xf numFmtId="0" fontId="26" fillId="4" borderId="12" xfId="0" applyFont="1" applyFill="1" applyBorder="1" applyAlignment="1">
      <alignment horizontal="center" vertical="center" wrapText="1"/>
    </xf>
    <xf numFmtId="0" fontId="26" fillId="4" borderId="9" xfId="0" applyFont="1" applyFill="1" applyBorder="1" applyAlignment="1">
      <alignment vertical="center" wrapText="1"/>
    </xf>
    <xf numFmtId="49" fontId="26" fillId="4" borderId="13" xfId="0" applyNumberFormat="1" applyFont="1" applyFill="1" applyBorder="1" applyAlignment="1">
      <alignment horizontal="center" vertical="center" wrapText="1"/>
    </xf>
    <xf numFmtId="0" fontId="6" fillId="5" borderId="0" xfId="0" applyFont="1" applyFill="1"/>
    <xf numFmtId="0" fontId="6" fillId="5" borderId="0" xfId="0" applyFont="1" applyFill="1" applyAlignment="1">
      <alignment horizontal="center" vertical="center"/>
    </xf>
    <xf numFmtId="0" fontId="36" fillId="5" borderId="11" xfId="0" applyFont="1" applyFill="1" applyBorder="1" applyAlignment="1">
      <alignment horizontal="center" vertical="center" wrapText="1"/>
    </xf>
    <xf numFmtId="0" fontId="36" fillId="5" borderId="12" xfId="0" applyFont="1" applyFill="1" applyBorder="1" applyAlignment="1">
      <alignment horizontal="center" vertical="center" wrapText="1"/>
    </xf>
    <xf numFmtId="0" fontId="36" fillId="5" borderId="9" xfId="0" applyFont="1" applyFill="1" applyBorder="1" applyAlignment="1">
      <alignment vertical="center" wrapText="1"/>
    </xf>
    <xf numFmtId="0" fontId="29" fillId="0" borderId="12" xfId="0" applyFont="1" applyBorder="1" applyAlignment="1">
      <alignment horizontal="center" vertical="center" wrapText="1"/>
    </xf>
    <xf numFmtId="0" fontId="37" fillId="0" borderId="9" xfId="0" applyFont="1" applyBorder="1" applyAlignment="1">
      <alignment vertical="center" wrapText="1"/>
    </xf>
    <xf numFmtId="0" fontId="1" fillId="2" borderId="0" xfId="0" applyFont="1" applyFill="1"/>
    <xf numFmtId="0" fontId="1" fillId="2" borderId="0" xfId="0" applyFont="1" applyFill="1" applyAlignment="1">
      <alignment horizontal="center" vertical="center"/>
    </xf>
    <xf numFmtId="0" fontId="38" fillId="2" borderId="11" xfId="0" applyFont="1" applyFill="1" applyBorder="1" applyAlignment="1">
      <alignment horizontal="center" vertical="center" wrapText="1"/>
    </xf>
    <xf numFmtId="0" fontId="38" fillId="2" borderId="12" xfId="0" applyFont="1" applyFill="1" applyBorder="1" applyAlignment="1">
      <alignment horizontal="center" vertical="center" wrapText="1"/>
    </xf>
    <xf numFmtId="0" fontId="38" fillId="2" borderId="9" xfId="0" applyFont="1" applyFill="1" applyBorder="1" applyAlignment="1">
      <alignment vertical="center" wrapText="1"/>
    </xf>
    <xf numFmtId="49" fontId="39" fillId="2" borderId="13" xfId="0" applyNumberFormat="1" applyFont="1" applyFill="1" applyBorder="1" applyAlignment="1">
      <alignment horizontal="center" vertical="center" wrapText="1"/>
    </xf>
    <xf numFmtId="0" fontId="23" fillId="2" borderId="0" xfId="0" applyFont="1" applyFill="1"/>
    <xf numFmtId="0" fontId="23" fillId="2" borderId="0" xfId="0" applyFont="1" applyFill="1" applyAlignment="1">
      <alignment horizontal="center" vertical="center"/>
    </xf>
    <xf numFmtId="0" fontId="24" fillId="2" borderId="11" xfId="0" applyFont="1" applyFill="1" applyBorder="1" applyAlignment="1">
      <alignment horizontal="center" vertical="center" wrapText="1"/>
    </xf>
    <xf numFmtId="0" fontId="24" fillId="2" borderId="12" xfId="0" applyFont="1" applyFill="1" applyBorder="1" applyAlignment="1">
      <alignment horizontal="center" vertical="center" wrapText="1"/>
    </xf>
    <xf numFmtId="0" fontId="24" fillId="2" borderId="9" xfId="0" applyFont="1" applyFill="1" applyBorder="1" applyAlignment="1">
      <alignment vertical="center" wrapText="1"/>
    </xf>
    <xf numFmtId="49" fontId="17" fillId="2" borderId="13" xfId="0" applyNumberFormat="1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4" fillId="0" borderId="15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40" fillId="0" borderId="12" xfId="0" applyFont="1" applyBorder="1" applyAlignment="1">
      <alignment horizontal="center" vertical="center" wrapText="1"/>
    </xf>
    <xf numFmtId="0" fontId="41" fillId="0" borderId="9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2" fillId="3" borderId="0" xfId="0" applyFont="1" applyFill="1"/>
    <xf numFmtId="0" fontId="42" fillId="3" borderId="0" xfId="0" applyFont="1" applyFill="1" applyAlignment="1">
      <alignment horizontal="center" vertical="center"/>
    </xf>
    <xf numFmtId="0" fontId="43" fillId="3" borderId="11" xfId="0" applyFont="1" applyFill="1" applyBorder="1" applyAlignment="1">
      <alignment horizontal="center" vertical="center" wrapText="1"/>
    </xf>
    <xf numFmtId="0" fontId="43" fillId="3" borderId="12" xfId="0" applyFont="1" applyFill="1" applyBorder="1" applyAlignment="1">
      <alignment horizontal="center" vertical="center" wrapText="1"/>
    </xf>
    <xf numFmtId="0" fontId="43" fillId="3" borderId="9" xfId="0" applyFont="1" applyFill="1" applyBorder="1" applyAlignment="1">
      <alignment vertical="center" wrapText="1"/>
    </xf>
    <xf numFmtId="49" fontId="43" fillId="3" borderId="13" xfId="0" applyNumberFormat="1" applyFont="1" applyFill="1" applyBorder="1" applyAlignment="1">
      <alignment horizontal="center" vertical="center" wrapText="1"/>
    </xf>
    <xf numFmtId="0" fontId="44" fillId="5" borderId="11" xfId="0" applyFont="1" applyFill="1" applyBorder="1" applyAlignment="1">
      <alignment horizontal="center" vertical="center" wrapText="1"/>
    </xf>
    <xf numFmtId="0" fontId="44" fillId="5" borderId="12" xfId="0" applyFont="1" applyFill="1" applyBorder="1" applyAlignment="1">
      <alignment horizontal="center" vertical="center" wrapText="1"/>
    </xf>
    <xf numFmtId="0" fontId="44" fillId="5" borderId="9" xfId="0" applyFont="1" applyFill="1" applyBorder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45" fillId="0" borderId="25" xfId="0" applyNumberFormat="1" applyFont="1" applyBorder="1" applyAlignment="1">
      <alignment horizontal="center" vertical="center" wrapText="1"/>
    </xf>
    <xf numFmtId="0" fontId="45" fillId="0" borderId="26" xfId="0" applyNumberFormat="1" applyFont="1" applyBorder="1" applyAlignment="1">
      <alignment horizontal="center" vertical="center" wrapText="1"/>
    </xf>
    <xf numFmtId="0" fontId="45" fillId="0" borderId="27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49" fontId="11" fillId="0" borderId="28" xfId="0" applyNumberFormat="1" applyFont="1" applyBorder="1" applyAlignment="1">
      <alignment horizontal="center" vertical="center" wrapText="1"/>
    </xf>
    <xf numFmtId="49" fontId="11" fillId="0" borderId="18" xfId="0" applyNumberFormat="1" applyFont="1" applyBorder="1" applyAlignment="1">
      <alignment horizontal="center" vertical="center" wrapText="1"/>
    </xf>
    <xf numFmtId="49" fontId="11" fillId="0" borderId="9" xfId="0" applyNumberFormat="1" applyFont="1" applyBorder="1" applyAlignment="1">
      <alignment horizontal="center" vertical="center" wrapText="1"/>
    </xf>
    <xf numFmtId="0" fontId="23" fillId="0" borderId="28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46" fillId="0" borderId="4" xfId="0" applyNumberFormat="1" applyFont="1" applyBorder="1" applyAlignment="1">
      <alignment horizontal="center" vertical="center" wrapText="1"/>
    </xf>
    <xf numFmtId="0" fontId="46" fillId="0" borderId="3" xfId="0" applyNumberFormat="1" applyFont="1" applyBorder="1" applyAlignment="1">
      <alignment horizontal="center" vertical="center" wrapText="1"/>
    </xf>
    <xf numFmtId="0" fontId="46" fillId="0" borderId="29" xfId="0" applyNumberFormat="1" applyFont="1" applyBorder="1" applyAlignment="1">
      <alignment horizontal="center" vertical="center" wrapText="1"/>
    </xf>
    <xf numFmtId="0" fontId="18" fillId="0" borderId="28" xfId="0" applyNumberFormat="1" applyFont="1" applyBorder="1" applyAlignment="1">
      <alignment horizontal="center" vertical="center" wrapText="1"/>
    </xf>
    <xf numFmtId="0" fontId="18" fillId="0" borderId="18" xfId="0" applyNumberFormat="1" applyFont="1" applyBorder="1" applyAlignment="1">
      <alignment horizontal="center" vertical="center" wrapText="1"/>
    </xf>
    <xf numFmtId="0" fontId="21" fillId="0" borderId="24" xfId="0" applyNumberFormat="1" applyFont="1" applyBorder="1" applyAlignment="1">
      <alignment horizontal="center" vertical="center" wrapText="1"/>
    </xf>
    <xf numFmtId="0" fontId="21" fillId="0" borderId="23" xfId="0" applyNumberFormat="1" applyFont="1" applyBorder="1" applyAlignment="1">
      <alignment horizontal="center" vertical="center" wrapText="1"/>
    </xf>
    <xf numFmtId="0" fontId="21" fillId="0" borderId="22" xfId="0" applyNumberFormat="1" applyFont="1" applyBorder="1" applyAlignment="1">
      <alignment horizontal="center" vertical="center" wrapText="1"/>
    </xf>
    <xf numFmtId="0" fontId="21" fillId="0" borderId="21" xfId="0" applyNumberFormat="1" applyFont="1" applyBorder="1" applyAlignment="1">
      <alignment horizontal="center" vertical="center" wrapText="1"/>
    </xf>
    <xf numFmtId="0" fontId="21" fillId="0" borderId="20" xfId="0" applyNumberFormat="1" applyFont="1" applyBorder="1" applyAlignment="1">
      <alignment horizontal="center" vertical="center" wrapText="1"/>
    </xf>
    <xf numFmtId="0" fontId="21" fillId="0" borderId="19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5;&#1083;&#1077;&#1085;&#1072;\Desktop\&#1050;&#1085;&#1080;&#1075;&#1072;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 квартал"/>
      <sheetName val="2 квартал"/>
      <sheetName val="3 квартал"/>
      <sheetName val="4 квартал"/>
    </sheetNames>
    <sheetDataSet>
      <sheetData sheetId="0">
        <row r="275">
          <cell r="G275">
            <v>2</v>
          </cell>
        </row>
        <row r="477">
          <cell r="F477">
            <v>1</v>
          </cell>
        </row>
        <row r="697">
          <cell r="G697">
            <v>1</v>
          </cell>
        </row>
        <row r="705">
          <cell r="F705">
            <v>6</v>
          </cell>
          <cell r="G705">
            <v>1</v>
          </cell>
        </row>
        <row r="728">
          <cell r="F728">
            <v>1</v>
          </cell>
        </row>
        <row r="781">
          <cell r="G781">
            <v>2</v>
          </cell>
        </row>
        <row r="860">
          <cell r="F860">
            <v>1</v>
          </cell>
        </row>
        <row r="885">
          <cell r="F885">
            <v>1</v>
          </cell>
        </row>
        <row r="888">
          <cell r="F888">
            <v>1</v>
          </cell>
        </row>
        <row r="1006">
          <cell r="F1006">
            <v>1</v>
          </cell>
        </row>
        <row r="1050">
          <cell r="F1050">
            <v>2</v>
          </cell>
        </row>
        <row r="1099">
          <cell r="F1099">
            <v>1</v>
          </cell>
        </row>
        <row r="1101">
          <cell r="F1101">
            <v>1</v>
          </cell>
        </row>
        <row r="1254">
          <cell r="G1254">
            <v>2</v>
          </cell>
        </row>
        <row r="1261">
          <cell r="G1261">
            <v>2</v>
          </cell>
        </row>
        <row r="1270">
          <cell r="G1270">
            <v>1</v>
          </cell>
        </row>
        <row r="1294">
          <cell r="G1294">
            <v>1</v>
          </cell>
        </row>
        <row r="1375">
          <cell r="F1375">
            <v>1</v>
          </cell>
        </row>
        <row r="1410">
          <cell r="F1410">
            <v>3</v>
          </cell>
          <cell r="L1410">
            <v>1</v>
          </cell>
        </row>
        <row r="1411">
          <cell r="F1411">
            <v>1</v>
          </cell>
        </row>
        <row r="1417">
          <cell r="L1417">
            <v>1</v>
          </cell>
        </row>
        <row r="1428">
          <cell r="G1428">
            <v>1</v>
          </cell>
        </row>
        <row r="1433">
          <cell r="F1433">
            <v>5</v>
          </cell>
        </row>
        <row r="1434">
          <cell r="F1434">
            <v>4</v>
          </cell>
        </row>
        <row r="1441">
          <cell r="F1441">
            <v>5</v>
          </cell>
        </row>
        <row r="1460">
          <cell r="F1460">
            <v>1</v>
          </cell>
        </row>
        <row r="1462">
          <cell r="F1462">
            <v>1</v>
          </cell>
        </row>
        <row r="1465">
          <cell r="F1465">
            <v>1</v>
          </cell>
        </row>
        <row r="1470">
          <cell r="F1470">
            <v>1</v>
          </cell>
        </row>
        <row r="1488">
          <cell r="F1488">
            <v>1</v>
          </cell>
        </row>
        <row r="1499">
          <cell r="F1499">
            <v>2</v>
          </cell>
          <cell r="G1499">
            <v>1</v>
          </cell>
        </row>
        <row r="1616">
          <cell r="G1616">
            <v>1</v>
          </cell>
        </row>
        <row r="1792">
          <cell r="M1792">
            <v>2</v>
          </cell>
        </row>
        <row r="1826">
          <cell r="F1826">
            <v>1</v>
          </cell>
        </row>
        <row r="1827">
          <cell r="F1827">
            <v>3</v>
          </cell>
          <cell r="G1827">
            <v>3</v>
          </cell>
        </row>
        <row r="1851">
          <cell r="F1851">
            <v>3</v>
          </cell>
        </row>
        <row r="1872">
          <cell r="F1872">
            <v>2</v>
          </cell>
        </row>
        <row r="1979">
          <cell r="G1979">
            <v>2</v>
          </cell>
        </row>
        <row r="1989">
          <cell r="F1989">
            <v>1</v>
          </cell>
        </row>
        <row r="2005">
          <cell r="L2005">
            <v>1</v>
          </cell>
        </row>
        <row r="2008">
          <cell r="F2008">
            <v>1</v>
          </cell>
        </row>
        <row r="2013">
          <cell r="F2013">
            <v>2</v>
          </cell>
        </row>
        <row r="2017">
          <cell r="L2017">
            <v>1</v>
          </cell>
        </row>
        <row r="2018">
          <cell r="F2018">
            <v>5</v>
          </cell>
          <cell r="L2018">
            <v>3</v>
          </cell>
        </row>
        <row r="2019">
          <cell r="F2019">
            <v>4</v>
          </cell>
        </row>
        <row r="2032">
          <cell r="F2032">
            <v>1</v>
          </cell>
        </row>
        <row r="2043">
          <cell r="F2043">
            <v>1</v>
          </cell>
        </row>
        <row r="2049">
          <cell r="F2049">
            <v>5</v>
          </cell>
          <cell r="G2049">
            <v>1</v>
          </cell>
        </row>
        <row r="2086">
          <cell r="F2086">
            <v>1</v>
          </cell>
        </row>
      </sheetData>
      <sheetData sheetId="1">
        <row r="212">
          <cell r="L212">
            <v>1</v>
          </cell>
        </row>
        <row r="275">
          <cell r="F275">
            <v>1</v>
          </cell>
        </row>
        <row r="404">
          <cell r="F404">
            <v>1</v>
          </cell>
        </row>
        <row r="697">
          <cell r="F697">
            <v>1</v>
          </cell>
        </row>
        <row r="704">
          <cell r="F704">
            <v>9</v>
          </cell>
        </row>
        <row r="728">
          <cell r="F728">
            <v>2</v>
          </cell>
        </row>
        <row r="781">
          <cell r="F781">
            <v>1</v>
          </cell>
        </row>
        <row r="809">
          <cell r="F809">
            <v>1</v>
          </cell>
        </row>
        <row r="899">
          <cell r="L899">
            <v>1</v>
          </cell>
        </row>
        <row r="900">
          <cell r="F900">
            <v>1</v>
          </cell>
        </row>
        <row r="901">
          <cell r="G901">
            <v>1</v>
          </cell>
        </row>
        <row r="902">
          <cell r="F902">
            <v>2</v>
          </cell>
        </row>
        <row r="995">
          <cell r="F995">
            <v>1</v>
          </cell>
        </row>
        <row r="1004">
          <cell r="F1004">
            <v>1</v>
          </cell>
        </row>
        <row r="1101">
          <cell r="F1101">
            <v>2</v>
          </cell>
        </row>
        <row r="1179">
          <cell r="G1179">
            <v>1</v>
          </cell>
        </row>
        <row r="1254">
          <cell r="G1254">
            <v>1</v>
          </cell>
        </row>
        <row r="1288">
          <cell r="F1288">
            <v>2</v>
          </cell>
          <cell r="G1288">
            <v>1</v>
          </cell>
        </row>
        <row r="1373">
          <cell r="F1373">
            <v>1</v>
          </cell>
          <cell r="G1373">
            <v>5</v>
          </cell>
        </row>
        <row r="1375">
          <cell r="G1375">
            <v>1</v>
          </cell>
        </row>
        <row r="1398">
          <cell r="F1398">
            <v>1</v>
          </cell>
        </row>
        <row r="1404">
          <cell r="F1404">
            <v>1</v>
          </cell>
        </row>
        <row r="1410">
          <cell r="F1410">
            <v>1</v>
          </cell>
        </row>
        <row r="1411">
          <cell r="F1411">
            <v>1</v>
          </cell>
          <cell r="L1411">
            <v>1</v>
          </cell>
        </row>
        <row r="1417">
          <cell r="D1417">
            <v>2</v>
          </cell>
          <cell r="L1417">
            <v>6</v>
          </cell>
        </row>
        <row r="1426">
          <cell r="F1426">
            <v>1</v>
          </cell>
        </row>
        <row r="1428">
          <cell r="F1428">
            <v>1</v>
          </cell>
        </row>
        <row r="1429">
          <cell r="F1429">
            <v>2</v>
          </cell>
        </row>
        <row r="1433">
          <cell r="F1433">
            <v>3</v>
          </cell>
        </row>
        <row r="1434">
          <cell r="F1434">
            <v>4</v>
          </cell>
        </row>
        <row r="1435">
          <cell r="F1435">
            <v>3</v>
          </cell>
        </row>
        <row r="1436">
          <cell r="F1436">
            <v>7</v>
          </cell>
        </row>
        <row r="1451">
          <cell r="F1451">
            <v>1</v>
          </cell>
        </row>
        <row r="1462">
          <cell r="F1462">
            <v>6</v>
          </cell>
          <cell r="L1462">
            <v>5</v>
          </cell>
        </row>
        <row r="1467">
          <cell r="L1467">
            <v>1</v>
          </cell>
        </row>
        <row r="1468">
          <cell r="F1468">
            <v>10</v>
          </cell>
        </row>
        <row r="1470">
          <cell r="F1470">
            <v>1</v>
          </cell>
          <cell r="G1470">
            <v>1</v>
          </cell>
        </row>
        <row r="1489">
          <cell r="F1489">
            <v>1</v>
          </cell>
        </row>
        <row r="1636">
          <cell r="F1636">
            <v>1</v>
          </cell>
        </row>
        <row r="1827">
          <cell r="F1827">
            <v>1</v>
          </cell>
        </row>
        <row r="1829">
          <cell r="F1829">
            <v>1</v>
          </cell>
        </row>
        <row r="1851">
          <cell r="F1851">
            <v>2</v>
          </cell>
        </row>
        <row r="1861">
          <cell r="F1861">
            <v>1</v>
          </cell>
        </row>
        <row r="1872">
          <cell r="F1872">
            <v>5</v>
          </cell>
        </row>
        <row r="1990">
          <cell r="F1990">
            <v>2</v>
          </cell>
        </row>
        <row r="2008">
          <cell r="F2008">
            <v>1</v>
          </cell>
        </row>
        <row r="2009">
          <cell r="F2009">
            <v>1</v>
          </cell>
        </row>
        <row r="2013">
          <cell r="F2013">
            <v>2</v>
          </cell>
        </row>
        <row r="2017">
          <cell r="F2017">
            <v>1</v>
          </cell>
        </row>
        <row r="2018">
          <cell r="F2018">
            <v>8</v>
          </cell>
          <cell r="L2018">
            <v>3</v>
          </cell>
        </row>
        <row r="2019">
          <cell r="F2019">
            <v>2</v>
          </cell>
        </row>
        <row r="2032">
          <cell r="F2032">
            <v>1</v>
          </cell>
        </row>
        <row r="2039">
          <cell r="F2039">
            <v>1</v>
          </cell>
        </row>
        <row r="2043">
          <cell r="F2043">
            <v>2</v>
          </cell>
        </row>
        <row r="2044">
          <cell r="L2044">
            <v>2</v>
          </cell>
        </row>
        <row r="2049">
          <cell r="F2049">
            <v>2</v>
          </cell>
          <cell r="G2049">
            <v>4</v>
          </cell>
        </row>
        <row r="2057">
          <cell r="F2057">
            <v>1</v>
          </cell>
        </row>
        <row r="2060">
          <cell r="F2060">
            <v>1</v>
          </cell>
        </row>
        <row r="2065">
          <cell r="F2065">
            <v>5</v>
          </cell>
        </row>
      </sheetData>
      <sheetData sheetId="2">
        <row r="206">
          <cell r="F206">
            <v>1</v>
          </cell>
        </row>
        <row r="477">
          <cell r="F477">
            <v>2</v>
          </cell>
        </row>
        <row r="491">
          <cell r="L491">
            <v>1</v>
          </cell>
        </row>
        <row r="697">
          <cell r="F697">
            <v>2</v>
          </cell>
        </row>
        <row r="704">
          <cell r="F704">
            <v>15</v>
          </cell>
        </row>
        <row r="781">
          <cell r="F781">
            <v>3</v>
          </cell>
        </row>
        <row r="861">
          <cell r="F861">
            <v>1</v>
          </cell>
        </row>
        <row r="888">
          <cell r="F888">
            <v>1</v>
          </cell>
        </row>
        <row r="902">
          <cell r="F902">
            <v>3</v>
          </cell>
        </row>
        <row r="909">
          <cell r="L909">
            <v>1</v>
          </cell>
        </row>
        <row r="931">
          <cell r="F931">
            <v>1</v>
          </cell>
        </row>
        <row r="989">
          <cell r="F989">
            <v>1</v>
          </cell>
        </row>
        <row r="992">
          <cell r="F992">
            <v>1</v>
          </cell>
        </row>
        <row r="995">
          <cell r="L995">
            <v>1</v>
          </cell>
        </row>
        <row r="1024">
          <cell r="F1024">
            <v>1</v>
          </cell>
        </row>
        <row r="1050">
          <cell r="F1050">
            <v>1</v>
          </cell>
        </row>
        <row r="1254">
          <cell r="G1254">
            <v>1</v>
          </cell>
        </row>
        <row r="1258">
          <cell r="F1258">
            <v>1</v>
          </cell>
        </row>
        <row r="1373">
          <cell r="F1373">
            <v>1</v>
          </cell>
          <cell r="G1373">
            <v>4</v>
          </cell>
        </row>
        <row r="1378">
          <cell r="F1378">
            <v>1</v>
          </cell>
        </row>
        <row r="1404">
          <cell r="L1404">
            <v>1</v>
          </cell>
        </row>
        <row r="1411">
          <cell r="F1411">
            <v>7</v>
          </cell>
          <cell r="L1411">
            <v>2</v>
          </cell>
        </row>
        <row r="1417">
          <cell r="L1417">
            <v>2</v>
          </cell>
        </row>
        <row r="1426">
          <cell r="F1426">
            <v>2</v>
          </cell>
        </row>
        <row r="1428">
          <cell r="F1428">
            <v>3</v>
          </cell>
        </row>
        <row r="1433">
          <cell r="F1433">
            <v>1</v>
          </cell>
        </row>
        <row r="1434">
          <cell r="F1434">
            <v>1</v>
          </cell>
          <cell r="G1434">
            <v>1</v>
          </cell>
        </row>
        <row r="1436">
          <cell r="F1436">
            <v>1</v>
          </cell>
        </row>
        <row r="1451">
          <cell r="F1451">
            <v>1</v>
          </cell>
        </row>
        <row r="1462">
          <cell r="F1462">
            <v>3</v>
          </cell>
          <cell r="L1462">
            <v>4</v>
          </cell>
        </row>
        <row r="1470">
          <cell r="F1470">
            <v>2</v>
          </cell>
        </row>
        <row r="1609">
          <cell r="F1609">
            <v>2</v>
          </cell>
        </row>
        <row r="1634">
          <cell r="F1634">
            <v>1</v>
          </cell>
        </row>
        <row r="1636">
          <cell r="F1636">
            <v>1</v>
          </cell>
        </row>
        <row r="1827">
          <cell r="F1827">
            <v>2</v>
          </cell>
        </row>
        <row r="1851">
          <cell r="F1851">
            <v>2</v>
          </cell>
        </row>
        <row r="1857">
          <cell r="F1857">
            <v>2</v>
          </cell>
        </row>
        <row r="1872">
          <cell r="F1872">
            <v>4</v>
          </cell>
        </row>
        <row r="1920">
          <cell r="F1920">
            <v>1</v>
          </cell>
        </row>
        <row r="2013">
          <cell r="F2013">
            <v>3</v>
          </cell>
        </row>
        <row r="2017">
          <cell r="F2017">
            <v>2</v>
          </cell>
        </row>
        <row r="2018">
          <cell r="F2018">
            <v>5</v>
          </cell>
          <cell r="L2018">
            <v>1</v>
          </cell>
        </row>
        <row r="2032">
          <cell r="F2032">
            <v>1</v>
          </cell>
        </row>
        <row r="2041">
          <cell r="F2041">
            <v>1</v>
          </cell>
        </row>
        <row r="2043">
          <cell r="F2043">
            <v>4</v>
          </cell>
        </row>
        <row r="2044">
          <cell r="F2044">
            <v>4</v>
          </cell>
          <cell r="L2044">
            <v>1</v>
          </cell>
        </row>
        <row r="2047">
          <cell r="F2047">
            <v>3</v>
          </cell>
        </row>
        <row r="2049">
          <cell r="G2049">
            <v>1</v>
          </cell>
        </row>
        <row r="2056">
          <cell r="F2056">
            <v>1</v>
          </cell>
        </row>
        <row r="2061">
          <cell r="F2061">
            <v>1</v>
          </cell>
        </row>
      </sheetData>
      <sheetData sheetId="3">
        <row r="697">
          <cell r="F697">
            <v>1</v>
          </cell>
        </row>
        <row r="704">
          <cell r="F704">
            <v>10</v>
          </cell>
        </row>
        <row r="728">
          <cell r="F728">
            <v>4</v>
          </cell>
        </row>
        <row r="781">
          <cell r="F781">
            <v>1</v>
          </cell>
        </row>
        <row r="893">
          <cell r="G893">
            <v>1</v>
          </cell>
        </row>
        <row r="938">
          <cell r="F938">
            <v>1</v>
          </cell>
        </row>
        <row r="949">
          <cell r="G949">
            <v>1</v>
          </cell>
        </row>
        <row r="1054">
          <cell r="F1054">
            <v>1</v>
          </cell>
        </row>
        <row r="1101">
          <cell r="F1101">
            <v>1</v>
          </cell>
        </row>
        <row r="1254">
          <cell r="F1254">
            <v>3</v>
          </cell>
          <cell r="G1254">
            <v>1</v>
          </cell>
        </row>
        <row r="1258">
          <cell r="F1258">
            <v>4</v>
          </cell>
          <cell r="G1258">
            <v>2</v>
          </cell>
        </row>
        <row r="1261">
          <cell r="F1261">
            <v>4</v>
          </cell>
          <cell r="G1261">
            <v>4</v>
          </cell>
        </row>
        <row r="1262">
          <cell r="G1262">
            <v>3</v>
          </cell>
        </row>
        <row r="1285">
          <cell r="G1285">
            <v>1</v>
          </cell>
        </row>
        <row r="1375">
          <cell r="F1375">
            <v>1</v>
          </cell>
        </row>
        <row r="1404">
          <cell r="F1404">
            <v>1</v>
          </cell>
        </row>
        <row r="1411">
          <cell r="F1411">
            <v>4</v>
          </cell>
          <cell r="M1411">
            <v>1</v>
          </cell>
        </row>
        <row r="1417">
          <cell r="L1417">
            <v>2</v>
          </cell>
        </row>
        <row r="1429">
          <cell r="F1429">
            <v>1</v>
          </cell>
          <cell r="G1429">
            <v>2</v>
          </cell>
        </row>
        <row r="1431">
          <cell r="F1431">
            <v>1</v>
          </cell>
        </row>
        <row r="1433">
          <cell r="F1433">
            <v>2</v>
          </cell>
        </row>
        <row r="1435">
          <cell r="F1435">
            <v>1</v>
          </cell>
        </row>
        <row r="1436">
          <cell r="F1436">
            <v>3</v>
          </cell>
        </row>
        <row r="1460">
          <cell r="F1460">
            <v>3</v>
          </cell>
        </row>
        <row r="1488">
          <cell r="F1488">
            <v>1</v>
          </cell>
        </row>
        <row r="1609">
          <cell r="F1609">
            <v>1</v>
          </cell>
        </row>
        <row r="1638">
          <cell r="G1638">
            <v>1</v>
          </cell>
        </row>
        <row r="1828">
          <cell r="F1828">
            <v>2</v>
          </cell>
        </row>
        <row r="1851">
          <cell r="F1851">
            <v>1</v>
          </cell>
        </row>
        <row r="1872">
          <cell r="F1872">
            <v>2</v>
          </cell>
        </row>
        <row r="1914">
          <cell r="F1914">
            <v>2</v>
          </cell>
        </row>
        <row r="2008">
          <cell r="F2008">
            <v>7</v>
          </cell>
        </row>
        <row r="2013">
          <cell r="F2013">
            <v>2</v>
          </cell>
        </row>
        <row r="2018">
          <cell r="F2018">
            <v>3</v>
          </cell>
          <cell r="M2018">
            <v>1</v>
          </cell>
        </row>
        <row r="2019">
          <cell r="F2019">
            <v>3</v>
          </cell>
        </row>
        <row r="2030">
          <cell r="L2030">
            <v>1</v>
          </cell>
        </row>
        <row r="2032">
          <cell r="F2032">
            <v>1</v>
          </cell>
        </row>
        <row r="2042">
          <cell r="F2042">
            <v>1</v>
          </cell>
        </row>
        <row r="2043">
          <cell r="F2043">
            <v>5</v>
          </cell>
        </row>
        <row r="2044">
          <cell r="F2044">
            <v>2</v>
          </cell>
        </row>
        <row r="2046">
          <cell r="F2046">
            <v>2</v>
          </cell>
          <cell r="M2046">
            <v>1</v>
          </cell>
        </row>
        <row r="2049">
          <cell r="F2049">
            <v>1</v>
          </cell>
        </row>
        <row r="2086">
          <cell r="G2086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S2099"/>
  <sheetViews>
    <sheetView tabSelected="1" showWhiteSpace="0" topLeftCell="A2077" zoomScale="130" zoomScaleNormal="130" workbookViewId="0">
      <selection activeCell="U2099" sqref="U2099"/>
    </sheetView>
  </sheetViews>
  <sheetFormatPr defaultRowHeight="15"/>
  <cols>
    <col min="1" max="1" width="2.7109375" customWidth="1"/>
    <col min="2" max="2" width="5.85546875" style="4" customWidth="1"/>
    <col min="3" max="3" width="57.7109375" style="3" customWidth="1"/>
    <col min="4" max="4" width="6.42578125" style="2" customWidth="1"/>
    <col min="5" max="5" width="7.7109375" style="1" customWidth="1"/>
    <col min="6" max="6" width="6.28515625" style="1" customWidth="1"/>
    <col min="7" max="7" width="5.5703125" style="1" customWidth="1"/>
    <col min="8" max="8" width="3.7109375" style="1" customWidth="1"/>
    <col min="9" max="9" width="7.7109375" style="1" customWidth="1"/>
    <col min="10" max="10" width="5.140625" style="1" customWidth="1"/>
    <col min="11" max="11" width="7.42578125" style="1" customWidth="1"/>
    <col min="12" max="12" width="6" style="1" customWidth="1"/>
    <col min="13" max="13" width="4.7109375" style="1" customWidth="1"/>
    <col min="14" max="14" width="3.85546875" style="1" customWidth="1"/>
    <col min="15" max="15" width="9" style="1" customWidth="1"/>
    <col min="16" max="18" width="8.85546875" style="1" customWidth="1"/>
  </cols>
  <sheetData>
    <row r="1" spans="2:19" ht="32.450000000000003" customHeight="1">
      <c r="C1" s="151" t="s">
        <v>1781</v>
      </c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</row>
    <row r="2" spans="2:19" ht="15.6" customHeight="1" thickBot="1">
      <c r="I2" s="1" t="s">
        <v>1765</v>
      </c>
      <c r="L2" s="1" t="s">
        <v>1765</v>
      </c>
    </row>
    <row r="3" spans="2:19" s="144" customFormat="1" ht="49.15" customHeight="1" thickBot="1">
      <c r="B3" s="152"/>
      <c r="C3" s="155" t="s">
        <v>1780</v>
      </c>
      <c r="D3" s="158" t="s">
        <v>1779</v>
      </c>
      <c r="E3" s="159"/>
      <c r="F3" s="159"/>
      <c r="G3" s="159"/>
      <c r="H3" s="160"/>
      <c r="I3" s="161" t="s">
        <v>1778</v>
      </c>
      <c r="J3" s="158" t="s">
        <v>1777</v>
      </c>
      <c r="K3" s="159"/>
      <c r="L3" s="159"/>
      <c r="M3" s="159"/>
      <c r="N3" s="160"/>
      <c r="O3" s="161" t="s">
        <v>1776</v>
      </c>
      <c r="P3" s="2"/>
      <c r="Q3" s="145"/>
      <c r="R3" s="145"/>
    </row>
    <row r="4" spans="2:19" s="144" customFormat="1" ht="51.6" customHeight="1" thickBot="1">
      <c r="B4" s="153"/>
      <c r="C4" s="156"/>
      <c r="D4" s="148" t="s">
        <v>1774</v>
      </c>
      <c r="E4" s="147" t="s">
        <v>1773</v>
      </c>
      <c r="F4" s="147" t="s">
        <v>1775</v>
      </c>
      <c r="G4" s="147" t="s">
        <v>1771</v>
      </c>
      <c r="H4" s="146" t="s">
        <v>1770</v>
      </c>
      <c r="I4" s="162"/>
      <c r="J4" s="148" t="s">
        <v>1774</v>
      </c>
      <c r="K4" s="147" t="s">
        <v>1773</v>
      </c>
      <c r="L4" s="146" t="s">
        <v>1772</v>
      </c>
      <c r="M4" s="147" t="s">
        <v>1771</v>
      </c>
      <c r="N4" s="146" t="s">
        <v>1770</v>
      </c>
      <c r="O4" s="162"/>
      <c r="P4" s="2"/>
      <c r="Q4" s="145"/>
      <c r="R4" s="145"/>
    </row>
    <row r="5" spans="2:19" ht="16.5" thickBot="1">
      <c r="B5" s="154"/>
      <c r="C5" s="157"/>
      <c r="D5" s="163"/>
      <c r="E5" s="164"/>
      <c r="F5" s="164"/>
      <c r="G5" s="164"/>
      <c r="H5" s="165"/>
      <c r="I5" s="162"/>
      <c r="J5" s="166"/>
      <c r="K5" s="167"/>
      <c r="L5" s="167"/>
      <c r="M5" s="167"/>
      <c r="N5" s="168"/>
      <c r="O5" s="162"/>
      <c r="P5" s="143"/>
      <c r="Q5" s="142"/>
    </row>
    <row r="6" spans="2:19" s="60" customFormat="1" ht="31.9" customHeight="1" thickBot="1">
      <c r="B6" s="65" t="s">
        <v>1769</v>
      </c>
      <c r="C6" s="141" t="s">
        <v>1768</v>
      </c>
      <c r="D6" s="140">
        <f t="shared" ref="D6:O6" si="0">SUM(D7+D220+D548+D676+D733)</f>
        <v>0</v>
      </c>
      <c r="E6" s="140">
        <f t="shared" si="0"/>
        <v>0</v>
      </c>
      <c r="F6" s="140">
        <f t="shared" si="0"/>
        <v>58</v>
      </c>
      <c r="G6" s="140">
        <f t="shared" si="0"/>
        <v>4</v>
      </c>
      <c r="H6" s="140">
        <f t="shared" si="0"/>
        <v>0</v>
      </c>
      <c r="I6" s="140">
        <f t="shared" si="0"/>
        <v>62</v>
      </c>
      <c r="J6" s="140">
        <f t="shared" si="0"/>
        <v>0</v>
      </c>
      <c r="K6" s="140">
        <f t="shared" si="0"/>
        <v>0</v>
      </c>
      <c r="L6" s="140">
        <f t="shared" si="0"/>
        <v>2</v>
      </c>
      <c r="M6" s="140">
        <f t="shared" si="0"/>
        <v>0</v>
      </c>
      <c r="N6" s="140">
        <f t="shared" si="0"/>
        <v>0</v>
      </c>
      <c r="O6" s="139">
        <f t="shared" si="0"/>
        <v>2</v>
      </c>
      <c r="P6" s="61"/>
      <c r="Q6" s="61"/>
      <c r="R6" s="61"/>
    </row>
    <row r="7" spans="2:19" s="54" customFormat="1" ht="22.9" customHeight="1" thickBot="1">
      <c r="B7" s="59">
        <v>1</v>
      </c>
      <c r="C7" s="58" t="s">
        <v>1767</v>
      </c>
      <c r="D7" s="57">
        <f t="shared" ref="D7:O7" si="1">SUM(D8+D12+D16+D20+D24+D46+D103+D110+D120+D131+D153+D159+D164+D168+D171+D181+D184+D203+D208+D211+D214+D217)</f>
        <v>0</v>
      </c>
      <c r="E7" s="57">
        <f t="shared" si="1"/>
        <v>0</v>
      </c>
      <c r="F7" s="57">
        <f t="shared" si="1"/>
        <v>1</v>
      </c>
      <c r="G7" s="57">
        <f t="shared" si="1"/>
        <v>0</v>
      </c>
      <c r="H7" s="57">
        <f t="shared" si="1"/>
        <v>0</v>
      </c>
      <c r="I7" s="57">
        <f t="shared" si="1"/>
        <v>1</v>
      </c>
      <c r="J7" s="57">
        <f t="shared" si="1"/>
        <v>0</v>
      </c>
      <c r="K7" s="57">
        <f t="shared" si="1"/>
        <v>0</v>
      </c>
      <c r="L7" s="57">
        <f t="shared" si="1"/>
        <v>1</v>
      </c>
      <c r="M7" s="57">
        <f t="shared" si="1"/>
        <v>0</v>
      </c>
      <c r="N7" s="57">
        <f t="shared" si="1"/>
        <v>0</v>
      </c>
      <c r="O7" s="56">
        <f t="shared" si="1"/>
        <v>1</v>
      </c>
      <c r="P7" s="55"/>
      <c r="Q7" s="55"/>
      <c r="R7" s="55"/>
    </row>
    <row r="8" spans="2:19" s="16" customFormat="1" ht="26.25" thickBot="1">
      <c r="B8" s="21" t="s">
        <v>100</v>
      </c>
      <c r="C8" s="20" t="s">
        <v>1766</v>
      </c>
      <c r="D8" s="19">
        <f t="shared" ref="D8:O8" si="2">SUM(D9:D10)</f>
        <v>0</v>
      </c>
      <c r="E8" s="19">
        <f t="shared" si="2"/>
        <v>0</v>
      </c>
      <c r="F8" s="19">
        <f t="shared" si="2"/>
        <v>0</v>
      </c>
      <c r="G8" s="19">
        <f t="shared" si="2"/>
        <v>0</v>
      </c>
      <c r="H8" s="19">
        <f t="shared" si="2"/>
        <v>0</v>
      </c>
      <c r="I8" s="19">
        <f t="shared" si="2"/>
        <v>0</v>
      </c>
      <c r="J8" s="19">
        <f t="shared" si="2"/>
        <v>0</v>
      </c>
      <c r="K8" s="19">
        <f t="shared" si="2"/>
        <v>0</v>
      </c>
      <c r="L8" s="19">
        <f t="shared" si="2"/>
        <v>0</v>
      </c>
      <c r="M8" s="19">
        <f t="shared" si="2"/>
        <v>0</v>
      </c>
      <c r="N8" s="19">
        <f t="shared" si="2"/>
        <v>0</v>
      </c>
      <c r="O8" s="18">
        <f t="shared" si="2"/>
        <v>0</v>
      </c>
      <c r="P8" s="17"/>
      <c r="Q8" s="17"/>
      <c r="R8" s="17"/>
      <c r="S8" s="16" t="s">
        <v>1765</v>
      </c>
    </row>
    <row r="9" spans="2:19" s="7" customFormat="1" ht="15.75" thickBot="1">
      <c r="B9" s="45"/>
      <c r="C9" s="14" t="s">
        <v>1764</v>
      </c>
      <c r="D9" s="44">
        <f>SUM('[1]1 квартал:4 квартал'!D9)</f>
        <v>0</v>
      </c>
      <c r="E9" s="44">
        <f>SUM('[1]1 квартал:4 квартал'!E9)</f>
        <v>0</v>
      </c>
      <c r="F9" s="44">
        <f>SUM('[1]1 квартал:4 квартал'!F9)</f>
        <v>0</v>
      </c>
      <c r="G9" s="44">
        <f>SUM('[1]1 квартал:4 квартал'!G9)</f>
        <v>0</v>
      </c>
      <c r="H9" s="44">
        <f>SUM('[1]1 квартал:4 квартал'!H9)</f>
        <v>0</v>
      </c>
      <c r="I9" s="39">
        <f>SUM(D9:E9:F9:G9:H9)</f>
        <v>0</v>
      </c>
      <c r="J9" s="42"/>
      <c r="K9" s="41"/>
      <c r="L9" s="40"/>
      <c r="M9" s="41"/>
      <c r="N9" s="40"/>
      <c r="O9" s="39"/>
      <c r="P9" s="8"/>
      <c r="Q9" s="8"/>
      <c r="R9" s="8"/>
    </row>
    <row r="10" spans="2:19" s="7" customFormat="1" ht="15.75" thickBot="1">
      <c r="B10" s="45"/>
      <c r="C10" s="14" t="s">
        <v>1763</v>
      </c>
      <c r="D10" s="44">
        <f>SUM('[1]1 квартал:4 квартал'!D10)</f>
        <v>0</v>
      </c>
      <c r="E10" s="44">
        <f>SUM('[1]1 квартал:4 квартал'!E10)</f>
        <v>0</v>
      </c>
      <c r="F10" s="44">
        <f>SUM('[1]1 квартал:4 квартал'!F10)</f>
        <v>0</v>
      </c>
      <c r="G10" s="44">
        <f>SUM('[1]1 квартал:4 квартал'!G10)</f>
        <v>0</v>
      </c>
      <c r="H10" s="44">
        <f>SUM('[1]1 квартал:4 квартал'!H10)</f>
        <v>0</v>
      </c>
      <c r="I10" s="39">
        <f>SUM(D10:E10:F10:G10:H10)</f>
        <v>0</v>
      </c>
      <c r="J10" s="42"/>
      <c r="K10" s="41"/>
      <c r="L10" s="40"/>
      <c r="M10" s="41"/>
      <c r="N10" s="40"/>
      <c r="O10" s="39"/>
      <c r="P10" s="8"/>
      <c r="Q10" s="8"/>
      <c r="R10" s="8"/>
    </row>
    <row r="11" spans="2:19" ht="15.75" thickBot="1">
      <c r="B11" s="30"/>
      <c r="C11" s="47"/>
      <c r="D11" s="44">
        <f>SUM('[1]1 квартал:4 квартал'!D11)</f>
        <v>0</v>
      </c>
      <c r="E11" s="44">
        <f>SUM('[1]1 квартал:4 квартал'!E11)</f>
        <v>0</v>
      </c>
      <c r="F11" s="44">
        <f>SUM('[1]1 квартал:4 квартал'!F11)</f>
        <v>0</v>
      </c>
      <c r="G11" s="44">
        <f>SUM('[1]1 квартал:4 квартал'!G11)</f>
        <v>0</v>
      </c>
      <c r="H11" s="44">
        <f>SUM('[1]1 квартал:4 квартал'!H11)</f>
        <v>0</v>
      </c>
      <c r="I11" s="26"/>
      <c r="J11" s="25"/>
      <c r="K11" s="24"/>
      <c r="L11" s="23"/>
      <c r="M11" s="24"/>
      <c r="N11" s="23"/>
      <c r="O11" s="22"/>
    </row>
    <row r="12" spans="2:19" s="16" customFormat="1" ht="26.25" thickBot="1">
      <c r="B12" s="21" t="s">
        <v>92</v>
      </c>
      <c r="C12" s="20" t="s">
        <v>1762</v>
      </c>
      <c r="D12" s="19">
        <f t="shared" ref="D12:O12" si="3">SUM(D13:D14)</f>
        <v>0</v>
      </c>
      <c r="E12" s="19">
        <f t="shared" si="3"/>
        <v>0</v>
      </c>
      <c r="F12" s="19">
        <f t="shared" si="3"/>
        <v>0</v>
      </c>
      <c r="G12" s="19">
        <f t="shared" si="3"/>
        <v>0</v>
      </c>
      <c r="H12" s="19">
        <f t="shared" si="3"/>
        <v>0</v>
      </c>
      <c r="I12" s="19">
        <f t="shared" si="3"/>
        <v>0</v>
      </c>
      <c r="J12" s="19">
        <f t="shared" si="3"/>
        <v>0</v>
      </c>
      <c r="K12" s="19">
        <f t="shared" si="3"/>
        <v>0</v>
      </c>
      <c r="L12" s="19">
        <f t="shared" si="3"/>
        <v>0</v>
      </c>
      <c r="M12" s="19">
        <f t="shared" si="3"/>
        <v>0</v>
      </c>
      <c r="N12" s="19">
        <f t="shared" si="3"/>
        <v>0</v>
      </c>
      <c r="O12" s="18">
        <f t="shared" si="3"/>
        <v>0</v>
      </c>
      <c r="P12" s="17"/>
      <c r="Q12" s="17"/>
      <c r="R12" s="17"/>
    </row>
    <row r="13" spans="2:19" s="7" customFormat="1" ht="15.75" thickBot="1">
      <c r="B13" s="45"/>
      <c r="C13" s="14" t="s">
        <v>1761</v>
      </c>
      <c r="D13" s="44">
        <f>SUM('[1]1 квартал:4 квартал'!D13)</f>
        <v>0</v>
      </c>
      <c r="E13" s="44">
        <f>SUM('[1]1 квартал:4 квартал'!E13)</f>
        <v>0</v>
      </c>
      <c r="F13" s="44">
        <f>SUM('[1]1 квартал:4 квартал'!F13)</f>
        <v>0</v>
      </c>
      <c r="G13" s="44">
        <f>SUM('[1]1 квартал:4 квартал'!G13)</f>
        <v>0</v>
      </c>
      <c r="H13" s="44">
        <f>SUM('[1]1 квартал:4 квартал'!H13)</f>
        <v>0</v>
      </c>
      <c r="I13" s="39">
        <f>SUM(D13:H13)</f>
        <v>0</v>
      </c>
      <c r="J13" s="42"/>
      <c r="K13" s="41"/>
      <c r="L13" s="40"/>
      <c r="M13" s="41"/>
      <c r="N13" s="40"/>
      <c r="O13" s="39"/>
      <c r="P13" s="8"/>
      <c r="Q13" s="8"/>
      <c r="R13" s="8"/>
    </row>
    <row r="14" spans="2:19" s="7" customFormat="1" ht="15.75" thickBot="1">
      <c r="B14" s="45"/>
      <c r="C14" s="14" t="s">
        <v>1760</v>
      </c>
      <c r="D14" s="44">
        <f>SUM('[1]1 квартал:4 квартал'!D14)</f>
        <v>0</v>
      </c>
      <c r="E14" s="44">
        <f>SUM('[1]1 квартал:4 квартал'!E14)</f>
        <v>0</v>
      </c>
      <c r="F14" s="44">
        <f>SUM('[1]1 квартал:4 квартал'!F14)</f>
        <v>0</v>
      </c>
      <c r="G14" s="44">
        <f>SUM('[1]1 квартал:4 квартал'!G14)</f>
        <v>0</v>
      </c>
      <c r="H14" s="44">
        <f>SUM('[1]1 квартал:4 квартал'!H14)</f>
        <v>0</v>
      </c>
      <c r="I14" s="39">
        <f>SUM(D14:H14)</f>
        <v>0</v>
      </c>
      <c r="J14" s="42"/>
      <c r="K14" s="41"/>
      <c r="L14" s="40"/>
      <c r="M14" s="41"/>
      <c r="N14" s="40"/>
      <c r="O14" s="39"/>
      <c r="P14" s="8"/>
      <c r="Q14" s="8"/>
      <c r="R14" s="8"/>
    </row>
    <row r="15" spans="2:19" ht="15.75" thickBot="1">
      <c r="B15" s="30"/>
      <c r="C15" s="29"/>
      <c r="D15" s="44">
        <f>SUM('[1]1 квартал:4 квартал'!D15)</f>
        <v>0</v>
      </c>
      <c r="E15" s="44">
        <f>SUM('[1]1 квартал:4 квартал'!E15)</f>
        <v>0</v>
      </c>
      <c r="F15" s="44">
        <f>SUM('[1]1 квартал:4 квартал'!F15)</f>
        <v>0</v>
      </c>
      <c r="G15" s="44">
        <f>SUM('[1]1 квартал:4 квартал'!G15)</f>
        <v>0</v>
      </c>
      <c r="H15" s="44">
        <f>SUM('[1]1 квартал:4 квартал'!H15)</f>
        <v>0</v>
      </c>
      <c r="I15" s="26"/>
      <c r="J15" s="25"/>
      <c r="K15" s="24"/>
      <c r="L15" s="23"/>
      <c r="M15" s="24"/>
      <c r="N15" s="23"/>
      <c r="O15" s="22"/>
    </row>
    <row r="16" spans="2:19" s="16" customFormat="1" ht="13.5" thickBot="1">
      <c r="B16" s="21" t="s">
        <v>83</v>
      </c>
      <c r="C16" s="20" t="s">
        <v>1759</v>
      </c>
      <c r="D16" s="19">
        <f t="shared" ref="D16:O16" si="4">SUM(D17:D18)</f>
        <v>0</v>
      </c>
      <c r="E16" s="19">
        <f t="shared" si="4"/>
        <v>0</v>
      </c>
      <c r="F16" s="19">
        <f t="shared" si="4"/>
        <v>0</v>
      </c>
      <c r="G16" s="19">
        <f t="shared" si="4"/>
        <v>0</v>
      </c>
      <c r="H16" s="19">
        <f t="shared" si="4"/>
        <v>0</v>
      </c>
      <c r="I16" s="19">
        <f t="shared" si="4"/>
        <v>0</v>
      </c>
      <c r="J16" s="19">
        <f t="shared" si="4"/>
        <v>0</v>
      </c>
      <c r="K16" s="19">
        <f t="shared" si="4"/>
        <v>0</v>
      </c>
      <c r="L16" s="19">
        <f t="shared" si="4"/>
        <v>0</v>
      </c>
      <c r="M16" s="19">
        <f t="shared" si="4"/>
        <v>0</v>
      </c>
      <c r="N16" s="19">
        <f t="shared" si="4"/>
        <v>0</v>
      </c>
      <c r="O16" s="18">
        <f t="shared" si="4"/>
        <v>0</v>
      </c>
      <c r="P16" s="17"/>
      <c r="Q16" s="17"/>
      <c r="R16" s="17"/>
    </row>
    <row r="17" spans="2:18" s="7" customFormat="1" ht="23.25" thickBot="1">
      <c r="B17" s="45"/>
      <c r="C17" s="14" t="s">
        <v>1758</v>
      </c>
      <c r="D17" s="44">
        <f>SUM('[1]1 квартал:4 квартал'!D17)</f>
        <v>0</v>
      </c>
      <c r="E17" s="44">
        <f>SUM('[1]1 квартал:4 квартал'!E17)</f>
        <v>0</v>
      </c>
      <c r="F17" s="44">
        <f>SUM('[1]1 квартал:4 квартал'!F17)</f>
        <v>0</v>
      </c>
      <c r="G17" s="44">
        <f>SUM('[1]1 квартал:4 квартал'!G17)</f>
        <v>0</v>
      </c>
      <c r="H17" s="44">
        <f>SUM('[1]1 квартал:4 квартал'!H17)</f>
        <v>0</v>
      </c>
      <c r="I17" s="39">
        <f>SUM(D17:H17)</f>
        <v>0</v>
      </c>
      <c r="J17" s="42"/>
      <c r="K17" s="41"/>
      <c r="L17" s="40"/>
      <c r="M17" s="41"/>
      <c r="N17" s="40"/>
      <c r="O17" s="39"/>
      <c r="P17" s="8"/>
      <c r="Q17" s="8"/>
      <c r="R17" s="8"/>
    </row>
    <row r="18" spans="2:18" s="7" customFormat="1" ht="23.25" thickBot="1">
      <c r="B18" s="45"/>
      <c r="C18" s="14" t="s">
        <v>1757</v>
      </c>
      <c r="D18" s="44">
        <f>SUM('[1]1 квартал:4 квартал'!D18)</f>
        <v>0</v>
      </c>
      <c r="E18" s="44">
        <f>SUM('[1]1 квартал:4 квартал'!E18)</f>
        <v>0</v>
      </c>
      <c r="F18" s="44">
        <f>SUM('[1]1 квартал:4 квартал'!F18)</f>
        <v>0</v>
      </c>
      <c r="G18" s="44">
        <f>SUM('[1]1 квартал:4 квартал'!G18)</f>
        <v>0</v>
      </c>
      <c r="H18" s="44">
        <f>SUM('[1]1 квартал:4 квартал'!H18)</f>
        <v>0</v>
      </c>
      <c r="I18" s="39">
        <f>SUM(D18:H18)</f>
        <v>0</v>
      </c>
      <c r="J18" s="42"/>
      <c r="K18" s="41"/>
      <c r="L18" s="40"/>
      <c r="M18" s="41"/>
      <c r="N18" s="40"/>
      <c r="O18" s="39"/>
      <c r="P18" s="8"/>
      <c r="Q18" s="8"/>
      <c r="R18" s="8"/>
    </row>
    <row r="19" spans="2:18" ht="15.75" thickBot="1">
      <c r="B19" s="30"/>
      <c r="C19" s="29"/>
      <c r="D19" s="44">
        <f>SUM('[1]1 квартал:4 квартал'!D19)</f>
        <v>0</v>
      </c>
      <c r="E19" s="44">
        <f>SUM('[1]1 квартал:4 квартал'!E19)</f>
        <v>0</v>
      </c>
      <c r="F19" s="44">
        <f>SUM('[1]1 квартал:4 квартал'!F19)</f>
        <v>0</v>
      </c>
      <c r="G19" s="44">
        <f>SUM('[1]1 квартал:4 квартал'!G19)</f>
        <v>0</v>
      </c>
      <c r="H19" s="44">
        <f>SUM('[1]1 квартал:4 квартал'!H19)</f>
        <v>0</v>
      </c>
      <c r="I19" s="26"/>
      <c r="J19" s="25"/>
      <c r="K19" s="24"/>
      <c r="L19" s="23"/>
      <c r="M19" s="24"/>
      <c r="N19" s="23"/>
      <c r="O19" s="22"/>
    </row>
    <row r="20" spans="2:18" s="16" customFormat="1" ht="13.5" thickBot="1">
      <c r="B20" s="21" t="s">
        <v>57</v>
      </c>
      <c r="C20" s="20" t="s">
        <v>1756</v>
      </c>
      <c r="D20" s="19">
        <f t="shared" ref="D20:O20" si="5">SUM(D21:D22)</f>
        <v>0</v>
      </c>
      <c r="E20" s="19">
        <f t="shared" si="5"/>
        <v>0</v>
      </c>
      <c r="F20" s="19">
        <f t="shared" si="5"/>
        <v>0</v>
      </c>
      <c r="G20" s="19">
        <f t="shared" si="5"/>
        <v>0</v>
      </c>
      <c r="H20" s="19">
        <f t="shared" si="5"/>
        <v>0</v>
      </c>
      <c r="I20" s="19">
        <f t="shared" si="5"/>
        <v>0</v>
      </c>
      <c r="J20" s="19">
        <f t="shared" si="5"/>
        <v>0</v>
      </c>
      <c r="K20" s="19">
        <f t="shared" si="5"/>
        <v>0</v>
      </c>
      <c r="L20" s="19">
        <f t="shared" si="5"/>
        <v>0</v>
      </c>
      <c r="M20" s="19">
        <f t="shared" si="5"/>
        <v>0</v>
      </c>
      <c r="N20" s="19">
        <f t="shared" si="5"/>
        <v>0</v>
      </c>
      <c r="O20" s="18">
        <f t="shared" si="5"/>
        <v>0</v>
      </c>
      <c r="P20" s="17"/>
      <c r="Q20" s="17"/>
      <c r="R20" s="17"/>
    </row>
    <row r="21" spans="2:18" s="7" customFormat="1" ht="15.75" thickBot="1">
      <c r="B21" s="45"/>
      <c r="C21" s="14" t="s">
        <v>1755</v>
      </c>
      <c r="D21" s="44">
        <f>SUM('[1]1 квартал:4 квартал'!D21)</f>
        <v>0</v>
      </c>
      <c r="E21" s="44">
        <f>SUM('[1]1 квартал:4 квартал'!E21)</f>
        <v>0</v>
      </c>
      <c r="F21" s="44">
        <f>SUM('[1]1 квартал:4 квартал'!F21)</f>
        <v>0</v>
      </c>
      <c r="G21" s="44">
        <f>SUM('[1]1 квартал:4 квартал'!G21)</f>
        <v>0</v>
      </c>
      <c r="H21" s="44">
        <f>SUM('[1]1 квартал:4 квартал'!H21)</f>
        <v>0</v>
      </c>
      <c r="I21" s="39">
        <f>SUM(D21:H21)</f>
        <v>0</v>
      </c>
      <c r="J21" s="42"/>
      <c r="K21" s="41"/>
      <c r="L21" s="40"/>
      <c r="M21" s="41"/>
      <c r="N21" s="40"/>
      <c r="O21" s="39"/>
      <c r="P21" s="8"/>
      <c r="Q21" s="8"/>
      <c r="R21" s="8"/>
    </row>
    <row r="22" spans="2:18" s="7" customFormat="1" ht="23.25" thickBot="1">
      <c r="B22" s="45"/>
      <c r="C22" s="14" t="s">
        <v>1754</v>
      </c>
      <c r="D22" s="44">
        <f>SUM('[1]1 квартал:4 квартал'!D22)</f>
        <v>0</v>
      </c>
      <c r="E22" s="44">
        <f>SUM('[1]1 квартал:4 квартал'!E22)</f>
        <v>0</v>
      </c>
      <c r="F22" s="44">
        <f>SUM('[1]1 квартал:4 квартал'!F22)</f>
        <v>0</v>
      </c>
      <c r="G22" s="44">
        <f>SUM('[1]1 квартал:4 квартал'!G22)</f>
        <v>0</v>
      </c>
      <c r="H22" s="44">
        <f>SUM('[1]1 квартал:4 квартал'!H22)</f>
        <v>0</v>
      </c>
      <c r="I22" s="39">
        <f>SUM(D22:H22)</f>
        <v>0</v>
      </c>
      <c r="J22" s="42"/>
      <c r="K22" s="41"/>
      <c r="L22" s="40"/>
      <c r="M22" s="41"/>
      <c r="N22" s="40"/>
      <c r="O22" s="39"/>
      <c r="P22" s="8"/>
      <c r="Q22" s="8"/>
      <c r="R22" s="8"/>
    </row>
    <row r="23" spans="2:18" ht="16.5" thickBot="1">
      <c r="B23" s="30"/>
      <c r="C23" s="29"/>
      <c r="D23" s="28"/>
      <c r="E23" s="27"/>
      <c r="F23" s="24"/>
      <c r="G23" s="24"/>
      <c r="H23" s="23"/>
      <c r="I23" s="26"/>
      <c r="J23" s="25"/>
      <c r="K23" s="24"/>
      <c r="L23" s="23"/>
      <c r="M23" s="24"/>
      <c r="N23" s="23"/>
      <c r="O23" s="22"/>
    </row>
    <row r="24" spans="2:18" s="16" customFormat="1" ht="13.5" thickBot="1">
      <c r="B24" s="21" t="s">
        <v>57</v>
      </c>
      <c r="C24" s="20" t="s">
        <v>1753</v>
      </c>
      <c r="D24" s="19">
        <f t="shared" ref="D24:O24" si="6">SUM(D25:D44)</f>
        <v>0</v>
      </c>
      <c r="E24" s="19">
        <f t="shared" si="6"/>
        <v>0</v>
      </c>
      <c r="F24" s="19">
        <f t="shared" si="6"/>
        <v>0</v>
      </c>
      <c r="G24" s="19">
        <f t="shared" si="6"/>
        <v>0</v>
      </c>
      <c r="H24" s="19">
        <f t="shared" si="6"/>
        <v>0</v>
      </c>
      <c r="I24" s="19">
        <f t="shared" si="6"/>
        <v>0</v>
      </c>
      <c r="J24" s="19">
        <f t="shared" si="6"/>
        <v>0</v>
      </c>
      <c r="K24" s="19">
        <f t="shared" si="6"/>
        <v>0</v>
      </c>
      <c r="L24" s="19">
        <f t="shared" si="6"/>
        <v>0</v>
      </c>
      <c r="M24" s="19">
        <f t="shared" si="6"/>
        <v>0</v>
      </c>
      <c r="N24" s="19">
        <f t="shared" si="6"/>
        <v>0</v>
      </c>
      <c r="O24" s="18">
        <f t="shared" si="6"/>
        <v>0</v>
      </c>
      <c r="P24" s="17"/>
      <c r="Q24" s="17"/>
      <c r="R24" s="17"/>
    </row>
    <row r="25" spans="2:18" s="7" customFormat="1" ht="15.75" thickBot="1">
      <c r="B25" s="45"/>
      <c r="C25" s="14" t="s">
        <v>1752</v>
      </c>
      <c r="D25" s="44">
        <f>SUM('[1]1 квартал:4 квартал'!D25)</f>
        <v>0</v>
      </c>
      <c r="E25" s="44">
        <f>SUM('[1]1 квартал:4 квартал'!E25)</f>
        <v>0</v>
      </c>
      <c r="F25" s="44">
        <f>SUM('[1]1 квартал:4 квартал'!F25)</f>
        <v>0</v>
      </c>
      <c r="G25" s="44">
        <f>SUM('[1]1 квартал:4 квартал'!G25)</f>
        <v>0</v>
      </c>
      <c r="H25" s="44">
        <f>SUM('[1]1 квартал:4 квартал'!H25)</f>
        <v>0</v>
      </c>
      <c r="I25" s="39">
        <f t="shared" ref="I25:I44" si="7">SUM(D25:H25)</f>
        <v>0</v>
      </c>
      <c r="J25" s="42"/>
      <c r="K25" s="41"/>
      <c r="L25" s="40"/>
      <c r="M25" s="41"/>
      <c r="N25" s="40"/>
      <c r="O25" s="39"/>
      <c r="P25" s="8"/>
      <c r="Q25" s="8"/>
      <c r="R25" s="8"/>
    </row>
    <row r="26" spans="2:18" s="7" customFormat="1" ht="15.75" thickBot="1">
      <c r="B26" s="45"/>
      <c r="C26" s="14" t="s">
        <v>1751</v>
      </c>
      <c r="D26" s="44">
        <f>SUM('[1]1 квартал:4 квартал'!D26)</f>
        <v>0</v>
      </c>
      <c r="E26" s="44">
        <f>SUM('[1]1 квартал:4 квартал'!E26)</f>
        <v>0</v>
      </c>
      <c r="F26" s="44">
        <f>SUM('[1]1 квартал:4 квартал'!F26)</f>
        <v>0</v>
      </c>
      <c r="G26" s="44">
        <f>SUM('[1]1 квартал:4 квартал'!G26)</f>
        <v>0</v>
      </c>
      <c r="H26" s="44">
        <f>SUM('[1]1 квартал:4 квартал'!H26)</f>
        <v>0</v>
      </c>
      <c r="I26" s="39">
        <f t="shared" si="7"/>
        <v>0</v>
      </c>
      <c r="J26" s="42"/>
      <c r="K26" s="41"/>
      <c r="L26" s="40"/>
      <c r="M26" s="41"/>
      <c r="N26" s="40"/>
      <c r="O26" s="39"/>
      <c r="P26" s="8"/>
      <c r="Q26" s="8"/>
      <c r="R26" s="8"/>
    </row>
    <row r="27" spans="2:18" s="7" customFormat="1" ht="15.75" thickBot="1">
      <c r="B27" s="45"/>
      <c r="C27" s="14" t="s">
        <v>1750</v>
      </c>
      <c r="D27" s="44">
        <f>SUM('[1]1 квартал:4 квартал'!D27)</f>
        <v>0</v>
      </c>
      <c r="E27" s="44">
        <f>SUM('[1]1 квартал:4 квартал'!E27)</f>
        <v>0</v>
      </c>
      <c r="F27" s="44">
        <f>SUM('[1]1 квартал:4 квартал'!F27)</f>
        <v>0</v>
      </c>
      <c r="G27" s="44">
        <f>SUM('[1]1 квартал:4 квартал'!G27)</f>
        <v>0</v>
      </c>
      <c r="H27" s="44">
        <f>SUM('[1]1 квартал:4 квартал'!H27)</f>
        <v>0</v>
      </c>
      <c r="I27" s="39">
        <f t="shared" si="7"/>
        <v>0</v>
      </c>
      <c r="J27" s="42"/>
      <c r="K27" s="41"/>
      <c r="L27" s="40"/>
      <c r="M27" s="41"/>
      <c r="N27" s="40"/>
      <c r="O27" s="39"/>
      <c r="P27" s="8"/>
      <c r="Q27" s="8"/>
      <c r="R27" s="8"/>
    </row>
    <row r="28" spans="2:18" s="7" customFormat="1" ht="23.25" thickBot="1">
      <c r="B28" s="45"/>
      <c r="C28" s="14" t="s">
        <v>1749</v>
      </c>
      <c r="D28" s="44">
        <f>SUM('[1]1 квартал:4 квартал'!D28)</f>
        <v>0</v>
      </c>
      <c r="E28" s="44">
        <f>SUM('[1]1 квартал:4 квартал'!E28)</f>
        <v>0</v>
      </c>
      <c r="F28" s="44">
        <f>SUM('[1]1 квартал:4 квартал'!F28)</f>
        <v>0</v>
      </c>
      <c r="G28" s="44">
        <f>SUM('[1]1 квартал:4 квартал'!G28)</f>
        <v>0</v>
      </c>
      <c r="H28" s="44">
        <f>SUM('[1]1 квартал:4 квартал'!H28)</f>
        <v>0</v>
      </c>
      <c r="I28" s="39">
        <f t="shared" si="7"/>
        <v>0</v>
      </c>
      <c r="J28" s="42"/>
      <c r="K28" s="41"/>
      <c r="L28" s="40"/>
      <c r="M28" s="41"/>
      <c r="N28" s="40"/>
      <c r="O28" s="39"/>
      <c r="P28" s="8"/>
      <c r="Q28" s="8"/>
      <c r="R28" s="8"/>
    </row>
    <row r="29" spans="2:18" s="7" customFormat="1" ht="15.75" thickBot="1">
      <c r="B29" s="45"/>
      <c r="C29" s="14" t="s">
        <v>1748</v>
      </c>
      <c r="D29" s="44">
        <f>SUM('[1]1 квартал:4 квартал'!D29)</f>
        <v>0</v>
      </c>
      <c r="E29" s="44">
        <f>SUM('[1]1 квартал:4 квартал'!E29)</f>
        <v>0</v>
      </c>
      <c r="F29" s="44">
        <f>SUM('[1]1 квартал:4 квартал'!F29)</f>
        <v>0</v>
      </c>
      <c r="G29" s="44">
        <f>SUM('[1]1 квартал:4 квартал'!G29)</f>
        <v>0</v>
      </c>
      <c r="H29" s="44">
        <f>SUM('[1]1 квартал:4 квартал'!H29)</f>
        <v>0</v>
      </c>
      <c r="I29" s="39">
        <f t="shared" si="7"/>
        <v>0</v>
      </c>
      <c r="J29" s="42"/>
      <c r="K29" s="41"/>
      <c r="L29" s="40"/>
      <c r="M29" s="41"/>
      <c r="N29" s="40"/>
      <c r="O29" s="39"/>
      <c r="P29" s="8"/>
      <c r="Q29" s="8"/>
      <c r="R29" s="8"/>
    </row>
    <row r="30" spans="2:18" s="7" customFormat="1" ht="15.75" thickBot="1">
      <c r="B30" s="45"/>
      <c r="C30" s="14" t="s">
        <v>1747</v>
      </c>
      <c r="D30" s="44">
        <f>SUM('[1]1 квартал:4 квартал'!D30)</f>
        <v>0</v>
      </c>
      <c r="E30" s="44">
        <f>SUM('[1]1 квартал:4 квартал'!E30)</f>
        <v>0</v>
      </c>
      <c r="F30" s="44">
        <f>SUM('[1]1 квартал:4 квартал'!F30)</f>
        <v>0</v>
      </c>
      <c r="G30" s="44">
        <f>SUM('[1]1 квартал:4 квартал'!G30)</f>
        <v>0</v>
      </c>
      <c r="H30" s="44">
        <f>SUM('[1]1 квартал:4 квартал'!H30)</f>
        <v>0</v>
      </c>
      <c r="I30" s="39">
        <f t="shared" si="7"/>
        <v>0</v>
      </c>
      <c r="J30" s="42"/>
      <c r="K30" s="41"/>
      <c r="L30" s="40"/>
      <c r="M30" s="41"/>
      <c r="N30" s="40"/>
      <c r="O30" s="39"/>
      <c r="P30" s="8"/>
      <c r="Q30" s="8"/>
      <c r="R30" s="8"/>
    </row>
    <row r="31" spans="2:18" s="7" customFormat="1" ht="15.75" thickBot="1">
      <c r="B31" s="45"/>
      <c r="C31" s="14" t="s">
        <v>1746</v>
      </c>
      <c r="D31" s="44">
        <f>SUM('[1]1 квартал:4 квартал'!D31)</f>
        <v>0</v>
      </c>
      <c r="E31" s="44">
        <f>SUM('[1]1 квартал:4 квартал'!E31)</f>
        <v>0</v>
      </c>
      <c r="F31" s="44">
        <f>SUM('[1]1 квартал:4 квартал'!F31)</f>
        <v>0</v>
      </c>
      <c r="G31" s="44">
        <f>SUM('[1]1 квартал:4 квартал'!G31)</f>
        <v>0</v>
      </c>
      <c r="H31" s="44">
        <f>SUM('[1]1 квартал:4 квартал'!H31)</f>
        <v>0</v>
      </c>
      <c r="I31" s="39">
        <f t="shared" si="7"/>
        <v>0</v>
      </c>
      <c r="J31" s="42"/>
      <c r="K31" s="41"/>
      <c r="L31" s="40"/>
      <c r="M31" s="41"/>
      <c r="N31" s="40"/>
      <c r="O31" s="39"/>
      <c r="P31" s="8"/>
      <c r="Q31" s="8"/>
      <c r="R31" s="8"/>
    </row>
    <row r="32" spans="2:18" s="7" customFormat="1" ht="15.75" thickBot="1">
      <c r="B32" s="45"/>
      <c r="C32" s="14" t="s">
        <v>1745</v>
      </c>
      <c r="D32" s="44">
        <f>SUM('[1]1 квартал:4 квартал'!D32)</f>
        <v>0</v>
      </c>
      <c r="E32" s="44">
        <f>SUM('[1]1 квартал:4 квартал'!E32)</f>
        <v>0</v>
      </c>
      <c r="F32" s="44">
        <f>SUM('[1]1 квартал:4 квартал'!F32)</f>
        <v>0</v>
      </c>
      <c r="G32" s="44">
        <f>SUM('[1]1 квартал:4 квартал'!G32)</f>
        <v>0</v>
      </c>
      <c r="H32" s="44">
        <f>SUM('[1]1 квартал:4 квартал'!H32)</f>
        <v>0</v>
      </c>
      <c r="I32" s="39">
        <f t="shared" si="7"/>
        <v>0</v>
      </c>
      <c r="J32" s="42"/>
      <c r="K32" s="41"/>
      <c r="L32" s="40"/>
      <c r="M32" s="41"/>
      <c r="N32" s="40"/>
      <c r="O32" s="39"/>
      <c r="P32" s="8"/>
      <c r="Q32" s="8"/>
      <c r="R32" s="8"/>
    </row>
    <row r="33" spans="2:18" s="7" customFormat="1" ht="15.75" thickBot="1">
      <c r="B33" s="45"/>
      <c r="C33" s="14" t="s">
        <v>1744</v>
      </c>
      <c r="D33" s="44">
        <f>SUM('[1]1 квартал:4 квартал'!D33)</f>
        <v>0</v>
      </c>
      <c r="E33" s="44">
        <f>SUM('[1]1 квартал:4 квартал'!E33)</f>
        <v>0</v>
      </c>
      <c r="F33" s="44">
        <f>SUM('[1]1 квартал:4 квартал'!F33)</f>
        <v>0</v>
      </c>
      <c r="G33" s="44">
        <f>SUM('[1]1 квартал:4 квартал'!G33)</f>
        <v>0</v>
      </c>
      <c r="H33" s="44">
        <f>SUM('[1]1 квартал:4 квартал'!H33)</f>
        <v>0</v>
      </c>
      <c r="I33" s="39">
        <f t="shared" si="7"/>
        <v>0</v>
      </c>
      <c r="J33" s="42"/>
      <c r="K33" s="41"/>
      <c r="L33" s="40"/>
      <c r="M33" s="41"/>
      <c r="N33" s="40"/>
      <c r="O33" s="39"/>
      <c r="P33" s="8"/>
      <c r="Q33" s="8"/>
      <c r="R33" s="8"/>
    </row>
    <row r="34" spans="2:18" s="7" customFormat="1" ht="15.75" thickBot="1">
      <c r="B34" s="45"/>
      <c r="C34" s="14" t="s">
        <v>1743</v>
      </c>
      <c r="D34" s="44">
        <f>SUM('[1]1 квартал:4 квартал'!D34)</f>
        <v>0</v>
      </c>
      <c r="E34" s="44">
        <f>SUM('[1]1 квартал:4 квартал'!E34)</f>
        <v>0</v>
      </c>
      <c r="F34" s="44">
        <f>SUM('[1]1 квартал:4 квартал'!F34)</f>
        <v>0</v>
      </c>
      <c r="G34" s="44">
        <f>SUM('[1]1 квартал:4 квартал'!G34)</f>
        <v>0</v>
      </c>
      <c r="H34" s="44">
        <f>SUM('[1]1 квартал:4 квартал'!H34)</f>
        <v>0</v>
      </c>
      <c r="I34" s="39">
        <f t="shared" si="7"/>
        <v>0</v>
      </c>
      <c r="J34" s="42"/>
      <c r="K34" s="41"/>
      <c r="L34" s="40"/>
      <c r="M34" s="41"/>
      <c r="N34" s="40"/>
      <c r="O34" s="39"/>
      <c r="P34" s="8"/>
      <c r="Q34" s="8"/>
      <c r="R34" s="8"/>
    </row>
    <row r="35" spans="2:18" s="7" customFormat="1" ht="23.25" thickBot="1">
      <c r="B35" s="45"/>
      <c r="C35" s="14" t="s">
        <v>1742</v>
      </c>
      <c r="D35" s="44">
        <f>SUM('[1]1 квартал:4 квартал'!D35)</f>
        <v>0</v>
      </c>
      <c r="E35" s="44">
        <f>SUM('[1]1 квартал:4 квартал'!E35)</f>
        <v>0</v>
      </c>
      <c r="F35" s="44">
        <f>SUM('[1]1 квартал:4 квартал'!F35)</f>
        <v>0</v>
      </c>
      <c r="G35" s="44">
        <f>SUM('[1]1 квартал:4 квартал'!G35)</f>
        <v>0</v>
      </c>
      <c r="H35" s="44">
        <f>SUM('[1]1 квартал:4 квартал'!H35)</f>
        <v>0</v>
      </c>
      <c r="I35" s="39">
        <f t="shared" si="7"/>
        <v>0</v>
      </c>
      <c r="J35" s="42"/>
      <c r="K35" s="41"/>
      <c r="L35" s="40"/>
      <c r="M35" s="41"/>
      <c r="N35" s="40"/>
      <c r="O35" s="39"/>
      <c r="P35" s="8"/>
      <c r="Q35" s="8"/>
      <c r="R35" s="8"/>
    </row>
    <row r="36" spans="2:18" s="7" customFormat="1" ht="55.15" customHeight="1" thickBot="1">
      <c r="B36" s="45"/>
      <c r="C36" s="14" t="s">
        <v>1741</v>
      </c>
      <c r="D36" s="44">
        <f>SUM('[1]1 квартал:4 квартал'!D36)</f>
        <v>0</v>
      </c>
      <c r="E36" s="44">
        <f>SUM('[1]1 квартал:4 квартал'!E36)</f>
        <v>0</v>
      </c>
      <c r="F36" s="44">
        <f>SUM('[1]1 квартал:4 квартал'!F36)</f>
        <v>0</v>
      </c>
      <c r="G36" s="44">
        <f>SUM('[1]1 квартал:4 квартал'!G36)</f>
        <v>0</v>
      </c>
      <c r="H36" s="44">
        <f>SUM('[1]1 квартал:4 квартал'!H36)</f>
        <v>0</v>
      </c>
      <c r="I36" s="39">
        <f t="shared" si="7"/>
        <v>0</v>
      </c>
      <c r="J36" s="42"/>
      <c r="K36" s="41"/>
      <c r="L36" s="40"/>
      <c r="M36" s="41"/>
      <c r="N36" s="40"/>
      <c r="O36" s="39"/>
      <c r="P36" s="8"/>
      <c r="Q36" s="8"/>
      <c r="R36" s="8"/>
    </row>
    <row r="37" spans="2:18" s="7" customFormat="1" ht="15.75" thickBot="1">
      <c r="B37" s="45"/>
      <c r="C37" s="14" t="s">
        <v>1740</v>
      </c>
      <c r="D37" s="44">
        <f>SUM('[1]1 квартал:4 квартал'!D37)</f>
        <v>0</v>
      </c>
      <c r="E37" s="44">
        <f>SUM('[1]1 квартал:4 квартал'!E37)</f>
        <v>0</v>
      </c>
      <c r="F37" s="44">
        <f>SUM('[1]1 квартал:4 квартал'!F37)</f>
        <v>0</v>
      </c>
      <c r="G37" s="44">
        <f>SUM('[1]1 квартал:4 квартал'!G37)</f>
        <v>0</v>
      </c>
      <c r="H37" s="44">
        <f>SUM('[1]1 квартал:4 квартал'!H37)</f>
        <v>0</v>
      </c>
      <c r="I37" s="39">
        <f t="shared" si="7"/>
        <v>0</v>
      </c>
      <c r="J37" s="42"/>
      <c r="K37" s="41"/>
      <c r="L37" s="40"/>
      <c r="M37" s="41"/>
      <c r="N37" s="40"/>
      <c r="O37" s="39"/>
      <c r="P37" s="8"/>
      <c r="Q37" s="8"/>
      <c r="R37" s="8"/>
    </row>
    <row r="38" spans="2:18" s="7" customFormat="1" ht="23.25" thickBot="1">
      <c r="B38" s="45"/>
      <c r="C38" s="14" t="s">
        <v>1739</v>
      </c>
      <c r="D38" s="44">
        <f>SUM('[1]1 квартал:4 квартал'!D38)</f>
        <v>0</v>
      </c>
      <c r="E38" s="44">
        <f>SUM('[1]1 квартал:4 квартал'!E38)</f>
        <v>0</v>
      </c>
      <c r="F38" s="44">
        <f>SUM('[1]1 квартал:4 квартал'!F38)</f>
        <v>0</v>
      </c>
      <c r="G38" s="44">
        <f>SUM('[1]1 квартал:4 квартал'!G38)</f>
        <v>0</v>
      </c>
      <c r="H38" s="44">
        <f>SUM('[1]1 квартал:4 квартал'!H38)</f>
        <v>0</v>
      </c>
      <c r="I38" s="39">
        <f t="shared" si="7"/>
        <v>0</v>
      </c>
      <c r="J38" s="42"/>
      <c r="K38" s="41"/>
      <c r="L38" s="40"/>
      <c r="M38" s="41"/>
      <c r="N38" s="40"/>
      <c r="O38" s="39"/>
      <c r="P38" s="8"/>
      <c r="Q38" s="8"/>
      <c r="R38" s="8"/>
    </row>
    <row r="39" spans="2:18" s="7" customFormat="1" ht="23.25" thickBot="1">
      <c r="B39" s="45"/>
      <c r="C39" s="14" t="s">
        <v>1738</v>
      </c>
      <c r="D39" s="44">
        <f>SUM('[1]1 квартал:4 квартал'!D39)</f>
        <v>0</v>
      </c>
      <c r="E39" s="44">
        <f>SUM('[1]1 квартал:4 квартал'!E39)</f>
        <v>0</v>
      </c>
      <c r="F39" s="44">
        <f>SUM('[1]1 квартал:4 квартал'!F39)</f>
        <v>0</v>
      </c>
      <c r="G39" s="44">
        <f>SUM('[1]1 квартал:4 квартал'!G39)</f>
        <v>0</v>
      </c>
      <c r="H39" s="44">
        <f>SUM('[1]1 квартал:4 квартал'!H39)</f>
        <v>0</v>
      </c>
      <c r="I39" s="39">
        <f t="shared" si="7"/>
        <v>0</v>
      </c>
      <c r="J39" s="42"/>
      <c r="K39" s="41"/>
      <c r="L39" s="40"/>
      <c r="M39" s="41"/>
      <c r="N39" s="40"/>
      <c r="O39" s="39"/>
      <c r="P39" s="8"/>
      <c r="Q39" s="8"/>
      <c r="R39" s="8"/>
    </row>
    <row r="40" spans="2:18" s="7" customFormat="1" ht="34.5" thickBot="1">
      <c r="B40" s="45"/>
      <c r="C40" s="14" t="s">
        <v>1737</v>
      </c>
      <c r="D40" s="44">
        <f>SUM('[1]1 квартал:4 квартал'!D40)</f>
        <v>0</v>
      </c>
      <c r="E40" s="44">
        <f>SUM('[1]1 квартал:4 квартал'!E40)</f>
        <v>0</v>
      </c>
      <c r="F40" s="44">
        <f>SUM('[1]1 квартал:4 квартал'!F40)</f>
        <v>0</v>
      </c>
      <c r="G40" s="44">
        <f>SUM('[1]1 квартал:4 квартал'!G40)</f>
        <v>0</v>
      </c>
      <c r="H40" s="44">
        <f>SUM('[1]1 квартал:4 квартал'!H40)</f>
        <v>0</v>
      </c>
      <c r="I40" s="39">
        <f t="shared" si="7"/>
        <v>0</v>
      </c>
      <c r="J40" s="42"/>
      <c r="K40" s="41"/>
      <c r="L40" s="40"/>
      <c r="M40" s="41"/>
      <c r="N40" s="40"/>
      <c r="O40" s="39"/>
      <c r="P40" s="8"/>
      <c r="Q40" s="8"/>
      <c r="R40" s="8"/>
    </row>
    <row r="41" spans="2:18" s="7" customFormat="1" ht="15.75" thickBot="1">
      <c r="B41" s="45"/>
      <c r="C41" s="14" t="s">
        <v>1736</v>
      </c>
      <c r="D41" s="44">
        <f>SUM('[1]1 квартал:4 квартал'!D41)</f>
        <v>0</v>
      </c>
      <c r="E41" s="44">
        <f>SUM('[1]1 квартал:4 квартал'!E41)</f>
        <v>0</v>
      </c>
      <c r="F41" s="44">
        <f>SUM('[1]1 квартал:4 квартал'!F41)</f>
        <v>0</v>
      </c>
      <c r="G41" s="44">
        <f>SUM('[1]1 квартал:4 квартал'!G41)</f>
        <v>0</v>
      </c>
      <c r="H41" s="44">
        <f>SUM('[1]1 квартал:4 квартал'!H41)</f>
        <v>0</v>
      </c>
      <c r="I41" s="39">
        <f t="shared" si="7"/>
        <v>0</v>
      </c>
      <c r="J41" s="42"/>
      <c r="K41" s="41"/>
      <c r="L41" s="40"/>
      <c r="M41" s="41"/>
      <c r="N41" s="40"/>
      <c r="O41" s="39"/>
      <c r="P41" s="8"/>
      <c r="Q41" s="8"/>
      <c r="R41" s="8"/>
    </row>
    <row r="42" spans="2:18" s="7" customFormat="1" ht="23.25" thickBot="1">
      <c r="B42" s="45"/>
      <c r="C42" s="14" t="s">
        <v>1735</v>
      </c>
      <c r="D42" s="44">
        <f>SUM('[1]1 квартал:4 квартал'!D42)</f>
        <v>0</v>
      </c>
      <c r="E42" s="44">
        <f>SUM('[1]1 квартал:4 квартал'!E42)</f>
        <v>0</v>
      </c>
      <c r="F42" s="44">
        <f>SUM('[1]1 квартал:4 квартал'!F42)</f>
        <v>0</v>
      </c>
      <c r="G42" s="44">
        <f>SUM('[1]1 квартал:4 квартал'!G42)</f>
        <v>0</v>
      </c>
      <c r="H42" s="44">
        <f>SUM('[1]1 квартал:4 квартал'!H42)</f>
        <v>0</v>
      </c>
      <c r="I42" s="39">
        <f t="shared" si="7"/>
        <v>0</v>
      </c>
      <c r="J42" s="42"/>
      <c r="K42" s="41"/>
      <c r="L42" s="40"/>
      <c r="M42" s="41"/>
      <c r="N42" s="40"/>
      <c r="O42" s="39"/>
      <c r="P42" s="8"/>
      <c r="Q42" s="8"/>
      <c r="R42" s="8"/>
    </row>
    <row r="43" spans="2:18" s="7" customFormat="1" ht="23.25" thickBot="1">
      <c r="B43" s="45"/>
      <c r="C43" s="14" t="s">
        <v>1734</v>
      </c>
      <c r="D43" s="44">
        <f>SUM('[1]1 квартал:4 квартал'!D43)</f>
        <v>0</v>
      </c>
      <c r="E43" s="44">
        <f>SUM('[1]1 квартал:4 квартал'!E43)</f>
        <v>0</v>
      </c>
      <c r="F43" s="44">
        <f>SUM('[1]1 квартал:4 квартал'!F43)</f>
        <v>0</v>
      </c>
      <c r="G43" s="44">
        <f>SUM('[1]1 квартал:4 квартал'!G43)</f>
        <v>0</v>
      </c>
      <c r="H43" s="44">
        <f>SUM('[1]1 квартал:4 квартал'!H43)</f>
        <v>0</v>
      </c>
      <c r="I43" s="39">
        <f t="shared" si="7"/>
        <v>0</v>
      </c>
      <c r="J43" s="42"/>
      <c r="K43" s="41"/>
      <c r="L43" s="40"/>
      <c r="M43" s="41"/>
      <c r="N43" s="40"/>
      <c r="O43" s="39"/>
      <c r="P43" s="8"/>
      <c r="Q43" s="8"/>
      <c r="R43" s="8"/>
    </row>
    <row r="44" spans="2:18" s="7" customFormat="1" ht="23.25" thickBot="1">
      <c r="B44" s="45"/>
      <c r="C44" s="14" t="s">
        <v>1733</v>
      </c>
      <c r="D44" s="44">
        <f>SUM('[1]1 квартал:4 квартал'!D44)</f>
        <v>0</v>
      </c>
      <c r="E44" s="44">
        <f>SUM('[1]1 квартал:4 квартал'!E44)</f>
        <v>0</v>
      </c>
      <c r="F44" s="44">
        <f>SUM('[1]1 квартал:4 квартал'!F44)</f>
        <v>0</v>
      </c>
      <c r="G44" s="44">
        <f>SUM('[1]1 квартал:4 квартал'!G44)</f>
        <v>0</v>
      </c>
      <c r="H44" s="44">
        <f>SUM('[1]1 квартал:4 квартал'!H44)</f>
        <v>0</v>
      </c>
      <c r="I44" s="39">
        <f t="shared" si="7"/>
        <v>0</v>
      </c>
      <c r="J44" s="42"/>
      <c r="K44" s="41"/>
      <c r="L44" s="40"/>
      <c r="M44" s="41"/>
      <c r="N44" s="40"/>
      <c r="O44" s="39"/>
      <c r="P44" s="8"/>
      <c r="Q44" s="8"/>
      <c r="R44" s="8"/>
    </row>
    <row r="45" spans="2:18" ht="16.5" thickBot="1">
      <c r="B45" s="30"/>
      <c r="C45" s="29"/>
      <c r="D45" s="28"/>
      <c r="E45" s="27"/>
      <c r="F45" s="24"/>
      <c r="G45" s="24"/>
      <c r="H45" s="23"/>
      <c r="I45" s="26"/>
      <c r="J45" s="25"/>
      <c r="K45" s="24"/>
      <c r="L45" s="23"/>
      <c r="M45" s="24"/>
      <c r="N45" s="23"/>
      <c r="O45" s="22"/>
    </row>
    <row r="46" spans="2:18" s="16" customFormat="1" ht="27" customHeight="1" thickBot="1">
      <c r="B46" s="21" t="s">
        <v>16</v>
      </c>
      <c r="C46" s="20" t="s">
        <v>1732</v>
      </c>
      <c r="D46" s="19">
        <f t="shared" ref="D46:O46" si="8">SUM(D47:D101)</f>
        <v>0</v>
      </c>
      <c r="E46" s="19">
        <f t="shared" si="8"/>
        <v>0</v>
      </c>
      <c r="F46" s="19">
        <f t="shared" si="8"/>
        <v>0</v>
      </c>
      <c r="G46" s="19">
        <f t="shared" si="8"/>
        <v>0</v>
      </c>
      <c r="H46" s="19">
        <f t="shared" si="8"/>
        <v>0</v>
      </c>
      <c r="I46" s="19">
        <f t="shared" si="8"/>
        <v>0</v>
      </c>
      <c r="J46" s="19">
        <f t="shared" si="8"/>
        <v>0</v>
      </c>
      <c r="K46" s="19">
        <f t="shared" si="8"/>
        <v>0</v>
      </c>
      <c r="L46" s="19">
        <f t="shared" si="8"/>
        <v>0</v>
      </c>
      <c r="M46" s="19">
        <f t="shared" si="8"/>
        <v>0</v>
      </c>
      <c r="N46" s="19">
        <f t="shared" si="8"/>
        <v>0</v>
      </c>
      <c r="O46" s="18">
        <f t="shared" si="8"/>
        <v>0</v>
      </c>
      <c r="P46" s="17"/>
      <c r="Q46" s="17"/>
      <c r="R46" s="17"/>
    </row>
    <row r="47" spans="2:18" s="7" customFormat="1" ht="15.75" thickBot="1">
      <c r="B47" s="45"/>
      <c r="C47" s="14" t="s">
        <v>1731</v>
      </c>
      <c r="D47" s="44">
        <f>SUM('[1]1 квартал:4 квартал'!D47)</f>
        <v>0</v>
      </c>
      <c r="E47" s="44">
        <f>SUM('[1]1 квартал:4 квартал'!E47)</f>
        <v>0</v>
      </c>
      <c r="F47" s="44">
        <f>SUM('[1]1 квартал:4 квартал'!F47)</f>
        <v>0</v>
      </c>
      <c r="G47" s="44">
        <f>SUM('[1]1 квартал:4 квартал'!G47)</f>
        <v>0</v>
      </c>
      <c r="H47" s="44">
        <f>SUM('[1]1 квартал:4 квартал'!H47)</f>
        <v>0</v>
      </c>
      <c r="I47" s="39">
        <f t="shared" ref="I47:I78" si="9">SUM(D47:H47)</f>
        <v>0</v>
      </c>
      <c r="J47" s="42"/>
      <c r="K47" s="41"/>
      <c r="L47" s="40"/>
      <c r="M47" s="41"/>
      <c r="N47" s="40"/>
      <c r="O47" s="39"/>
      <c r="P47" s="8"/>
      <c r="Q47" s="8"/>
      <c r="R47" s="8"/>
    </row>
    <row r="48" spans="2:18" s="7" customFormat="1" ht="15.75" thickBot="1">
      <c r="B48" s="45"/>
      <c r="C48" s="14" t="s">
        <v>1730</v>
      </c>
      <c r="D48" s="44">
        <f>SUM('[1]1 квартал:4 квартал'!D48)</f>
        <v>0</v>
      </c>
      <c r="E48" s="44">
        <f>SUM('[1]1 квартал:4 квартал'!E48)</f>
        <v>0</v>
      </c>
      <c r="F48" s="44">
        <f>SUM('[1]1 квартал:4 квартал'!F48)</f>
        <v>0</v>
      </c>
      <c r="G48" s="44">
        <f>SUM('[1]1 квартал:4 квартал'!G48)</f>
        <v>0</v>
      </c>
      <c r="H48" s="44">
        <f>SUM('[1]1 квартал:4 квартал'!H48)</f>
        <v>0</v>
      </c>
      <c r="I48" s="39">
        <f t="shared" si="9"/>
        <v>0</v>
      </c>
      <c r="J48" s="42"/>
      <c r="K48" s="41"/>
      <c r="L48" s="40"/>
      <c r="M48" s="41"/>
      <c r="N48" s="40"/>
      <c r="O48" s="39"/>
      <c r="P48" s="8"/>
      <c r="Q48" s="8"/>
      <c r="R48" s="8"/>
    </row>
    <row r="49" spans="2:18" s="7" customFormat="1" ht="15.75" thickBot="1">
      <c r="B49" s="45"/>
      <c r="C49" s="14" t="s">
        <v>1729</v>
      </c>
      <c r="D49" s="44">
        <f>SUM('[1]1 квартал:4 квартал'!D49)</f>
        <v>0</v>
      </c>
      <c r="E49" s="44">
        <f>SUM('[1]1 квартал:4 квартал'!E49)</f>
        <v>0</v>
      </c>
      <c r="F49" s="44">
        <f>SUM('[1]1 квартал:4 квартал'!F49)</f>
        <v>0</v>
      </c>
      <c r="G49" s="44">
        <f>SUM('[1]1 квартал:4 квартал'!G49)</f>
        <v>0</v>
      </c>
      <c r="H49" s="44">
        <f>SUM('[1]1 квартал:4 квартал'!H49)</f>
        <v>0</v>
      </c>
      <c r="I49" s="39">
        <f t="shared" si="9"/>
        <v>0</v>
      </c>
      <c r="J49" s="42"/>
      <c r="K49" s="41"/>
      <c r="L49" s="40"/>
      <c r="M49" s="41"/>
      <c r="N49" s="40"/>
      <c r="O49" s="39"/>
      <c r="P49" s="8"/>
      <c r="Q49" s="8"/>
      <c r="R49" s="8"/>
    </row>
    <row r="50" spans="2:18" s="7" customFormat="1" ht="15.75" thickBot="1">
      <c r="B50" s="45"/>
      <c r="C50" s="14" t="s">
        <v>1728</v>
      </c>
      <c r="D50" s="44">
        <f>SUM('[1]1 квартал:4 квартал'!D50)</f>
        <v>0</v>
      </c>
      <c r="E50" s="44">
        <f>SUM('[1]1 квартал:4 квартал'!E50)</f>
        <v>0</v>
      </c>
      <c r="F50" s="44">
        <f>SUM('[1]1 квартал:4 квартал'!F50)</f>
        <v>0</v>
      </c>
      <c r="G50" s="44">
        <f>SUM('[1]1 квартал:4 квартал'!G50)</f>
        <v>0</v>
      </c>
      <c r="H50" s="44">
        <f>SUM('[1]1 квартал:4 квартал'!H50)</f>
        <v>0</v>
      </c>
      <c r="I50" s="39">
        <f t="shared" si="9"/>
        <v>0</v>
      </c>
      <c r="J50" s="42"/>
      <c r="K50" s="41"/>
      <c r="L50" s="40"/>
      <c r="M50" s="41"/>
      <c r="N50" s="40"/>
      <c r="O50" s="39"/>
      <c r="P50" s="8"/>
      <c r="Q50" s="8"/>
      <c r="R50" s="8"/>
    </row>
    <row r="51" spans="2:18" s="7" customFormat="1" ht="15.75" thickBot="1">
      <c r="B51" s="45"/>
      <c r="C51" s="14" t="s">
        <v>1727</v>
      </c>
      <c r="D51" s="44">
        <f>SUM('[1]1 квартал:4 квартал'!D51)</f>
        <v>0</v>
      </c>
      <c r="E51" s="44">
        <f>SUM('[1]1 квартал:4 квартал'!E51)</f>
        <v>0</v>
      </c>
      <c r="F51" s="44">
        <f>SUM('[1]1 квартал:4 квартал'!F51)</f>
        <v>0</v>
      </c>
      <c r="G51" s="44">
        <f>SUM('[1]1 квартал:4 квартал'!G51)</f>
        <v>0</v>
      </c>
      <c r="H51" s="44">
        <f>SUM('[1]1 квартал:4 квартал'!H51)</f>
        <v>0</v>
      </c>
      <c r="I51" s="39">
        <f t="shared" si="9"/>
        <v>0</v>
      </c>
      <c r="J51" s="42"/>
      <c r="K51" s="41"/>
      <c r="L51" s="40"/>
      <c r="M51" s="41"/>
      <c r="N51" s="40"/>
      <c r="O51" s="39"/>
      <c r="P51" s="8"/>
      <c r="Q51" s="8"/>
      <c r="R51" s="8"/>
    </row>
    <row r="52" spans="2:18" s="7" customFormat="1" ht="15.75" thickBot="1">
      <c r="B52" s="45"/>
      <c r="C52" s="14" t="s">
        <v>1726</v>
      </c>
      <c r="D52" s="44">
        <f>SUM('[1]1 квартал:4 квартал'!D52)</f>
        <v>0</v>
      </c>
      <c r="E52" s="44">
        <f>SUM('[1]1 квартал:4 квартал'!E52)</f>
        <v>0</v>
      </c>
      <c r="F52" s="44">
        <f>SUM('[1]1 квартал:4 квартал'!F52)</f>
        <v>0</v>
      </c>
      <c r="G52" s="44">
        <f>SUM('[1]1 квартал:4 квартал'!G52)</f>
        <v>0</v>
      </c>
      <c r="H52" s="44">
        <f>SUM('[1]1 квартал:4 квартал'!H52)</f>
        <v>0</v>
      </c>
      <c r="I52" s="39">
        <f t="shared" si="9"/>
        <v>0</v>
      </c>
      <c r="J52" s="42"/>
      <c r="K52" s="41"/>
      <c r="L52" s="40"/>
      <c r="M52" s="41"/>
      <c r="N52" s="40"/>
      <c r="O52" s="39"/>
      <c r="P52" s="8"/>
      <c r="Q52" s="8"/>
      <c r="R52" s="8"/>
    </row>
    <row r="53" spans="2:18" s="7" customFormat="1" ht="23.25" thickBot="1">
      <c r="B53" s="45"/>
      <c r="C53" s="14" t="s">
        <v>1725</v>
      </c>
      <c r="D53" s="44">
        <f>SUM('[1]1 квартал:4 квартал'!D53)</f>
        <v>0</v>
      </c>
      <c r="E53" s="44">
        <f>SUM('[1]1 квартал:4 квартал'!E53)</f>
        <v>0</v>
      </c>
      <c r="F53" s="44">
        <f>SUM('[1]1 квартал:4 квартал'!F53)</f>
        <v>0</v>
      </c>
      <c r="G53" s="44">
        <f>SUM('[1]1 квартал:4 квартал'!G53)</f>
        <v>0</v>
      </c>
      <c r="H53" s="44">
        <f>SUM('[1]1 квартал:4 квартал'!H53)</f>
        <v>0</v>
      </c>
      <c r="I53" s="39">
        <f t="shared" si="9"/>
        <v>0</v>
      </c>
      <c r="J53" s="42"/>
      <c r="K53" s="41"/>
      <c r="L53" s="40"/>
      <c r="M53" s="41"/>
      <c r="N53" s="40"/>
      <c r="O53" s="39"/>
      <c r="P53" s="8"/>
      <c r="Q53" s="8"/>
      <c r="R53" s="8"/>
    </row>
    <row r="54" spans="2:18" s="7" customFormat="1" ht="23.25" thickBot="1">
      <c r="B54" s="45"/>
      <c r="C54" s="14" t="s">
        <v>1724</v>
      </c>
      <c r="D54" s="44">
        <f>SUM('[1]1 квартал:4 квартал'!D54)</f>
        <v>0</v>
      </c>
      <c r="E54" s="44">
        <f>SUM('[1]1 квартал:4 квартал'!E54)</f>
        <v>0</v>
      </c>
      <c r="F54" s="44">
        <f>SUM('[1]1 квартал:4 квартал'!F54)</f>
        <v>0</v>
      </c>
      <c r="G54" s="44">
        <f>SUM('[1]1 квартал:4 квартал'!G54)</f>
        <v>0</v>
      </c>
      <c r="H54" s="44">
        <f>SUM('[1]1 квартал:4 квартал'!H54)</f>
        <v>0</v>
      </c>
      <c r="I54" s="39">
        <f t="shared" si="9"/>
        <v>0</v>
      </c>
      <c r="J54" s="42"/>
      <c r="K54" s="41"/>
      <c r="L54" s="40"/>
      <c r="M54" s="41"/>
      <c r="N54" s="40"/>
      <c r="O54" s="39"/>
      <c r="P54" s="8"/>
      <c r="Q54" s="8"/>
      <c r="R54" s="8"/>
    </row>
    <row r="55" spans="2:18" s="7" customFormat="1" ht="15.75" thickBot="1">
      <c r="B55" s="45"/>
      <c r="C55" s="14" t="s">
        <v>1723</v>
      </c>
      <c r="D55" s="44">
        <f>SUM('[1]1 квартал:4 квартал'!D55)</f>
        <v>0</v>
      </c>
      <c r="E55" s="44">
        <f>SUM('[1]1 квартал:4 квартал'!E55)</f>
        <v>0</v>
      </c>
      <c r="F55" s="44">
        <f>SUM('[1]1 квартал:4 квартал'!F55)</f>
        <v>0</v>
      </c>
      <c r="G55" s="44">
        <f>SUM('[1]1 квартал:4 квартал'!G55)</f>
        <v>0</v>
      </c>
      <c r="H55" s="44">
        <f>SUM('[1]1 квартал:4 квартал'!H55)</f>
        <v>0</v>
      </c>
      <c r="I55" s="39">
        <f t="shared" si="9"/>
        <v>0</v>
      </c>
      <c r="J55" s="42"/>
      <c r="K55" s="41"/>
      <c r="L55" s="40"/>
      <c r="M55" s="41"/>
      <c r="N55" s="40"/>
      <c r="O55" s="39"/>
      <c r="P55" s="8"/>
      <c r="Q55" s="8"/>
      <c r="R55" s="8"/>
    </row>
    <row r="56" spans="2:18" s="7" customFormat="1" ht="15.75" thickBot="1">
      <c r="B56" s="45"/>
      <c r="C56" s="14" t="s">
        <v>1722</v>
      </c>
      <c r="D56" s="44">
        <f>SUM('[1]1 квартал:4 квартал'!D56)</f>
        <v>0</v>
      </c>
      <c r="E56" s="44">
        <f>SUM('[1]1 квартал:4 квартал'!E56)</f>
        <v>0</v>
      </c>
      <c r="F56" s="44">
        <f>SUM('[1]1 квартал:4 квартал'!F56)</f>
        <v>0</v>
      </c>
      <c r="G56" s="44">
        <f>SUM('[1]1 квартал:4 квартал'!G56)</f>
        <v>0</v>
      </c>
      <c r="H56" s="44">
        <f>SUM('[1]1 квартал:4 квартал'!H56)</f>
        <v>0</v>
      </c>
      <c r="I56" s="39">
        <f t="shared" si="9"/>
        <v>0</v>
      </c>
      <c r="J56" s="42"/>
      <c r="K56" s="41"/>
      <c r="L56" s="40"/>
      <c r="M56" s="41"/>
      <c r="N56" s="40"/>
      <c r="O56" s="39"/>
      <c r="P56" s="8"/>
      <c r="Q56" s="8"/>
      <c r="R56" s="8"/>
    </row>
    <row r="57" spans="2:18" s="7" customFormat="1" ht="15.75" thickBot="1">
      <c r="B57" s="45"/>
      <c r="C57" s="14" t="s">
        <v>1721</v>
      </c>
      <c r="D57" s="44">
        <f>SUM('[1]1 квартал:4 квартал'!D57)</f>
        <v>0</v>
      </c>
      <c r="E57" s="44">
        <f>SUM('[1]1 квартал:4 квартал'!E57)</f>
        <v>0</v>
      </c>
      <c r="F57" s="44">
        <f>SUM('[1]1 квартал:4 квартал'!F57)</f>
        <v>0</v>
      </c>
      <c r="G57" s="44">
        <f>SUM('[1]1 квартал:4 квартал'!G57)</f>
        <v>0</v>
      </c>
      <c r="H57" s="44">
        <f>SUM('[1]1 квартал:4 квартал'!H57)</f>
        <v>0</v>
      </c>
      <c r="I57" s="39">
        <f t="shared" si="9"/>
        <v>0</v>
      </c>
      <c r="J57" s="42"/>
      <c r="K57" s="41"/>
      <c r="L57" s="40"/>
      <c r="M57" s="41"/>
      <c r="N57" s="40"/>
      <c r="O57" s="39"/>
      <c r="P57" s="8"/>
      <c r="Q57" s="8"/>
      <c r="R57" s="8"/>
    </row>
    <row r="58" spans="2:18" s="7" customFormat="1" ht="15.75" thickBot="1">
      <c r="B58" s="45"/>
      <c r="C58" s="14" t="s">
        <v>1720</v>
      </c>
      <c r="D58" s="44">
        <f>SUM('[1]1 квартал:4 квартал'!D58)</f>
        <v>0</v>
      </c>
      <c r="E58" s="44">
        <f>SUM('[1]1 квартал:4 квартал'!E58)</f>
        <v>0</v>
      </c>
      <c r="F58" s="44">
        <f>SUM('[1]1 квартал:4 квартал'!F58)</f>
        <v>0</v>
      </c>
      <c r="G58" s="44">
        <f>SUM('[1]1 квартал:4 квартал'!G58)</f>
        <v>0</v>
      </c>
      <c r="H58" s="44">
        <f>SUM('[1]1 квартал:4 квартал'!H58)</f>
        <v>0</v>
      </c>
      <c r="I58" s="39">
        <f t="shared" si="9"/>
        <v>0</v>
      </c>
      <c r="J58" s="42"/>
      <c r="K58" s="41"/>
      <c r="L58" s="40"/>
      <c r="M58" s="41"/>
      <c r="N58" s="40"/>
      <c r="O58" s="39"/>
      <c r="P58" s="8"/>
      <c r="Q58" s="8"/>
      <c r="R58" s="8"/>
    </row>
    <row r="59" spans="2:18" s="7" customFormat="1" ht="15.75" thickBot="1">
      <c r="B59" s="45"/>
      <c r="C59" s="14" t="s">
        <v>1719</v>
      </c>
      <c r="D59" s="44">
        <f>SUM('[1]1 квартал:4 квартал'!D59)</f>
        <v>0</v>
      </c>
      <c r="E59" s="44">
        <f>SUM('[1]1 квартал:4 квартал'!E59)</f>
        <v>0</v>
      </c>
      <c r="F59" s="44">
        <f>SUM('[1]1 квартал:4 квартал'!F59)</f>
        <v>0</v>
      </c>
      <c r="G59" s="44">
        <f>SUM('[1]1 квартал:4 квартал'!G59)</f>
        <v>0</v>
      </c>
      <c r="H59" s="44">
        <f>SUM('[1]1 квартал:4 квартал'!H59)</f>
        <v>0</v>
      </c>
      <c r="I59" s="39">
        <f t="shared" si="9"/>
        <v>0</v>
      </c>
      <c r="J59" s="42"/>
      <c r="K59" s="41"/>
      <c r="L59" s="40"/>
      <c r="M59" s="41"/>
      <c r="N59" s="40"/>
      <c r="O59" s="39"/>
      <c r="P59" s="8"/>
      <c r="Q59" s="8"/>
      <c r="R59" s="8"/>
    </row>
    <row r="60" spans="2:18" s="7" customFormat="1" ht="23.25" thickBot="1">
      <c r="B60" s="45"/>
      <c r="C60" s="14" t="s">
        <v>1718</v>
      </c>
      <c r="D60" s="44">
        <f>SUM('[1]1 квартал:4 квартал'!D60)</f>
        <v>0</v>
      </c>
      <c r="E60" s="44">
        <f>SUM('[1]1 квартал:4 квартал'!E60)</f>
        <v>0</v>
      </c>
      <c r="F60" s="44">
        <f>SUM('[1]1 квартал:4 квартал'!F60)</f>
        <v>0</v>
      </c>
      <c r="G60" s="44">
        <f>SUM('[1]1 квартал:4 квартал'!G60)</f>
        <v>0</v>
      </c>
      <c r="H60" s="44">
        <f>SUM('[1]1 квартал:4 квартал'!H60)</f>
        <v>0</v>
      </c>
      <c r="I60" s="39">
        <f t="shared" si="9"/>
        <v>0</v>
      </c>
      <c r="J60" s="42"/>
      <c r="K60" s="41"/>
      <c r="L60" s="40"/>
      <c r="M60" s="41"/>
      <c r="N60" s="40"/>
      <c r="O60" s="39"/>
      <c r="P60" s="8"/>
      <c r="Q60" s="8"/>
      <c r="R60" s="8"/>
    </row>
    <row r="61" spans="2:18" s="7" customFormat="1" ht="23.25" thickBot="1">
      <c r="B61" s="45"/>
      <c r="C61" s="14" t="s">
        <v>1717</v>
      </c>
      <c r="D61" s="44">
        <f>SUM('[1]1 квартал:4 квартал'!D61)</f>
        <v>0</v>
      </c>
      <c r="E61" s="44">
        <f>SUM('[1]1 квартал:4 квартал'!E61)</f>
        <v>0</v>
      </c>
      <c r="F61" s="44">
        <f>SUM('[1]1 квартал:4 квартал'!F61)</f>
        <v>0</v>
      </c>
      <c r="G61" s="44">
        <f>SUM('[1]1 квартал:4 квартал'!G61)</f>
        <v>0</v>
      </c>
      <c r="H61" s="44">
        <f>SUM('[1]1 квартал:4 квартал'!H61)</f>
        <v>0</v>
      </c>
      <c r="I61" s="39">
        <f t="shared" si="9"/>
        <v>0</v>
      </c>
      <c r="J61" s="42"/>
      <c r="K61" s="41"/>
      <c r="L61" s="40"/>
      <c r="M61" s="41"/>
      <c r="N61" s="40"/>
      <c r="O61" s="39"/>
      <c r="P61" s="8"/>
      <c r="Q61" s="8"/>
      <c r="R61" s="8"/>
    </row>
    <row r="62" spans="2:18" s="7" customFormat="1" ht="15.75" thickBot="1">
      <c r="B62" s="45"/>
      <c r="C62" s="14" t="s">
        <v>1716</v>
      </c>
      <c r="D62" s="44">
        <f>SUM('[1]1 квартал:4 квартал'!D62)</f>
        <v>0</v>
      </c>
      <c r="E62" s="44">
        <f>SUM('[1]1 квартал:4 квартал'!E62)</f>
        <v>0</v>
      </c>
      <c r="F62" s="44">
        <f>SUM('[1]1 квартал:4 квартал'!F62)</f>
        <v>0</v>
      </c>
      <c r="G62" s="44">
        <f>SUM('[1]1 квартал:4 квартал'!G62)</f>
        <v>0</v>
      </c>
      <c r="H62" s="44">
        <f>SUM('[1]1 квартал:4 квартал'!H62)</f>
        <v>0</v>
      </c>
      <c r="I62" s="39">
        <f t="shared" si="9"/>
        <v>0</v>
      </c>
      <c r="J62" s="42"/>
      <c r="K62" s="41"/>
      <c r="L62" s="40"/>
      <c r="M62" s="41"/>
      <c r="N62" s="40"/>
      <c r="O62" s="39"/>
      <c r="P62" s="8"/>
      <c r="Q62" s="8"/>
      <c r="R62" s="8"/>
    </row>
    <row r="63" spans="2:18" s="7" customFormat="1" ht="15.75" thickBot="1">
      <c r="B63" s="45"/>
      <c r="C63" s="14" t="s">
        <v>1715</v>
      </c>
      <c r="D63" s="44">
        <f>SUM('[1]1 квартал:4 квартал'!D63)</f>
        <v>0</v>
      </c>
      <c r="E63" s="44">
        <f>SUM('[1]1 квартал:4 квартал'!E63)</f>
        <v>0</v>
      </c>
      <c r="F63" s="44">
        <f>SUM('[1]1 квартал:4 квартал'!F63)</f>
        <v>0</v>
      </c>
      <c r="G63" s="44">
        <f>SUM('[1]1 квартал:4 квартал'!G63)</f>
        <v>0</v>
      </c>
      <c r="H63" s="44">
        <f>SUM('[1]1 квартал:4 квартал'!H63)</f>
        <v>0</v>
      </c>
      <c r="I63" s="39">
        <f t="shared" si="9"/>
        <v>0</v>
      </c>
      <c r="J63" s="42"/>
      <c r="K63" s="41"/>
      <c r="L63" s="40"/>
      <c r="M63" s="41"/>
      <c r="N63" s="40"/>
      <c r="O63" s="39"/>
      <c r="P63" s="8"/>
      <c r="Q63" s="8"/>
      <c r="R63" s="8"/>
    </row>
    <row r="64" spans="2:18" s="7" customFormat="1" ht="23.25" thickBot="1">
      <c r="B64" s="45"/>
      <c r="C64" s="14" t="s">
        <v>1714</v>
      </c>
      <c r="D64" s="44">
        <f>SUM('[1]1 квартал:4 квартал'!D64)</f>
        <v>0</v>
      </c>
      <c r="E64" s="44">
        <f>SUM('[1]1 квартал:4 квартал'!E64)</f>
        <v>0</v>
      </c>
      <c r="F64" s="44">
        <f>SUM('[1]1 квартал:4 квартал'!F64)</f>
        <v>0</v>
      </c>
      <c r="G64" s="44">
        <f>SUM('[1]1 квартал:4 квартал'!G64)</f>
        <v>0</v>
      </c>
      <c r="H64" s="44">
        <f>SUM('[1]1 квартал:4 квартал'!H64)</f>
        <v>0</v>
      </c>
      <c r="I64" s="39">
        <f t="shared" si="9"/>
        <v>0</v>
      </c>
      <c r="J64" s="42"/>
      <c r="K64" s="41"/>
      <c r="L64" s="40"/>
      <c r="M64" s="41"/>
      <c r="N64" s="40"/>
      <c r="O64" s="39"/>
      <c r="P64" s="8"/>
      <c r="Q64" s="8"/>
      <c r="R64" s="8"/>
    </row>
    <row r="65" spans="2:18" s="7" customFormat="1" ht="15.75" thickBot="1">
      <c r="B65" s="45"/>
      <c r="C65" s="14" t="s">
        <v>1713</v>
      </c>
      <c r="D65" s="44">
        <f>SUM('[1]1 квартал:4 квартал'!D65)</f>
        <v>0</v>
      </c>
      <c r="E65" s="44">
        <f>SUM('[1]1 квартал:4 квартал'!E65)</f>
        <v>0</v>
      </c>
      <c r="F65" s="44">
        <f>SUM('[1]1 квартал:4 квартал'!F65)</f>
        <v>0</v>
      </c>
      <c r="G65" s="44">
        <f>SUM('[1]1 квартал:4 квартал'!G65)</f>
        <v>0</v>
      </c>
      <c r="H65" s="44">
        <f>SUM('[1]1 квартал:4 квартал'!H65)</f>
        <v>0</v>
      </c>
      <c r="I65" s="39">
        <f t="shared" si="9"/>
        <v>0</v>
      </c>
      <c r="J65" s="42"/>
      <c r="K65" s="41"/>
      <c r="L65" s="40"/>
      <c r="M65" s="41"/>
      <c r="N65" s="40"/>
      <c r="O65" s="39"/>
      <c r="P65" s="8"/>
      <c r="Q65" s="8"/>
      <c r="R65" s="8"/>
    </row>
    <row r="66" spans="2:18" s="7" customFormat="1" ht="23.25" thickBot="1">
      <c r="B66" s="45"/>
      <c r="C66" s="14" t="s">
        <v>1712</v>
      </c>
      <c r="D66" s="44">
        <f>SUM('[1]1 квартал:4 квартал'!D66)</f>
        <v>0</v>
      </c>
      <c r="E66" s="44">
        <f>SUM('[1]1 квартал:4 квартал'!E66)</f>
        <v>0</v>
      </c>
      <c r="F66" s="44">
        <f>SUM('[1]1 квартал:4 квартал'!F66)</f>
        <v>0</v>
      </c>
      <c r="G66" s="44">
        <f>SUM('[1]1 квартал:4 квартал'!G66)</f>
        <v>0</v>
      </c>
      <c r="H66" s="44">
        <f>SUM('[1]1 квартал:4 квартал'!H66)</f>
        <v>0</v>
      </c>
      <c r="I66" s="39">
        <f t="shared" si="9"/>
        <v>0</v>
      </c>
      <c r="J66" s="42"/>
      <c r="K66" s="41"/>
      <c r="L66" s="40"/>
      <c r="M66" s="41"/>
      <c r="N66" s="40"/>
      <c r="O66" s="39"/>
      <c r="P66" s="8"/>
      <c r="Q66" s="8"/>
      <c r="R66" s="8"/>
    </row>
    <row r="67" spans="2:18" s="7" customFormat="1" ht="15.75" thickBot="1">
      <c r="B67" s="45"/>
      <c r="C67" s="14" t="s">
        <v>1711</v>
      </c>
      <c r="D67" s="44">
        <f>SUM('[1]1 квартал:4 квартал'!D67)</f>
        <v>0</v>
      </c>
      <c r="E67" s="44">
        <f>SUM('[1]1 квартал:4 квартал'!E67)</f>
        <v>0</v>
      </c>
      <c r="F67" s="44">
        <f>SUM('[1]1 квартал:4 квартал'!F67)</f>
        <v>0</v>
      </c>
      <c r="G67" s="44">
        <f>SUM('[1]1 квартал:4 квартал'!G67)</f>
        <v>0</v>
      </c>
      <c r="H67" s="44">
        <f>SUM('[1]1 квартал:4 квартал'!H67)</f>
        <v>0</v>
      </c>
      <c r="I67" s="39">
        <f t="shared" si="9"/>
        <v>0</v>
      </c>
      <c r="J67" s="42"/>
      <c r="K67" s="41"/>
      <c r="L67" s="40"/>
      <c r="M67" s="41"/>
      <c r="N67" s="40"/>
      <c r="O67" s="39"/>
      <c r="P67" s="8"/>
      <c r="Q67" s="8"/>
      <c r="R67" s="8"/>
    </row>
    <row r="68" spans="2:18" s="7" customFormat="1" ht="15.75" thickBot="1">
      <c r="B68" s="45"/>
      <c r="C68" s="14" t="s">
        <v>1710</v>
      </c>
      <c r="D68" s="44">
        <f>SUM('[1]1 квартал:4 квартал'!D68)</f>
        <v>0</v>
      </c>
      <c r="E68" s="44">
        <f>SUM('[1]1 квартал:4 квартал'!E68)</f>
        <v>0</v>
      </c>
      <c r="F68" s="44">
        <f>SUM('[1]1 квартал:4 квартал'!F68)</f>
        <v>0</v>
      </c>
      <c r="G68" s="44">
        <f>SUM('[1]1 квартал:4 квартал'!G68)</f>
        <v>0</v>
      </c>
      <c r="H68" s="44">
        <f>SUM('[1]1 квартал:4 квартал'!H68)</f>
        <v>0</v>
      </c>
      <c r="I68" s="39">
        <f t="shared" si="9"/>
        <v>0</v>
      </c>
      <c r="J68" s="42"/>
      <c r="K68" s="41"/>
      <c r="L68" s="40"/>
      <c r="M68" s="41"/>
      <c r="N68" s="40"/>
      <c r="O68" s="39"/>
      <c r="P68" s="8"/>
      <c r="Q68" s="8"/>
      <c r="R68" s="8"/>
    </row>
    <row r="69" spans="2:18" s="7" customFormat="1" ht="15.75" thickBot="1">
      <c r="B69" s="45"/>
      <c r="C69" s="14" t="s">
        <v>1709</v>
      </c>
      <c r="D69" s="44">
        <f>SUM('[1]1 квартал:4 квартал'!D69)</f>
        <v>0</v>
      </c>
      <c r="E69" s="44">
        <f>SUM('[1]1 квартал:4 квартал'!E69)</f>
        <v>0</v>
      </c>
      <c r="F69" s="44">
        <f>SUM('[1]1 квартал:4 квартал'!F69)</f>
        <v>0</v>
      </c>
      <c r="G69" s="44">
        <f>SUM('[1]1 квартал:4 квартал'!G69)</f>
        <v>0</v>
      </c>
      <c r="H69" s="44">
        <f>SUM('[1]1 квартал:4 квартал'!H69)</f>
        <v>0</v>
      </c>
      <c r="I69" s="39">
        <f t="shared" si="9"/>
        <v>0</v>
      </c>
      <c r="J69" s="42"/>
      <c r="K69" s="41"/>
      <c r="L69" s="40"/>
      <c r="M69" s="41"/>
      <c r="N69" s="40"/>
      <c r="O69" s="39"/>
      <c r="P69" s="8"/>
      <c r="Q69" s="8"/>
      <c r="R69" s="8"/>
    </row>
    <row r="70" spans="2:18" s="7" customFormat="1" ht="15.75" thickBot="1">
      <c r="B70" s="45"/>
      <c r="C70" s="14" t="s">
        <v>1708</v>
      </c>
      <c r="D70" s="44">
        <f>SUM('[1]1 квартал:4 квартал'!D70)</f>
        <v>0</v>
      </c>
      <c r="E70" s="44">
        <f>SUM('[1]1 квартал:4 квартал'!E70)</f>
        <v>0</v>
      </c>
      <c r="F70" s="44">
        <f>SUM('[1]1 квартал:4 квартал'!F70)</f>
        <v>0</v>
      </c>
      <c r="G70" s="44">
        <f>SUM('[1]1 квартал:4 квартал'!G70)</f>
        <v>0</v>
      </c>
      <c r="H70" s="44">
        <f>SUM('[1]1 квартал:4 квартал'!H70)</f>
        <v>0</v>
      </c>
      <c r="I70" s="39">
        <f t="shared" si="9"/>
        <v>0</v>
      </c>
      <c r="J70" s="42"/>
      <c r="K70" s="41"/>
      <c r="L70" s="40"/>
      <c r="M70" s="41"/>
      <c r="N70" s="40"/>
      <c r="O70" s="39"/>
      <c r="P70" s="8"/>
      <c r="Q70" s="8"/>
      <c r="R70" s="8"/>
    </row>
    <row r="71" spans="2:18" s="7" customFormat="1" ht="23.25" thickBot="1">
      <c r="B71" s="45"/>
      <c r="C71" s="14" t="s">
        <v>1707</v>
      </c>
      <c r="D71" s="44">
        <f>SUM('[1]1 квартал:4 квартал'!D71)</f>
        <v>0</v>
      </c>
      <c r="E71" s="44">
        <f>SUM('[1]1 квартал:4 квартал'!E71)</f>
        <v>0</v>
      </c>
      <c r="F71" s="44">
        <f>SUM('[1]1 квартал:4 квартал'!F71)</f>
        <v>0</v>
      </c>
      <c r="G71" s="44">
        <f>SUM('[1]1 квартал:4 квартал'!G71)</f>
        <v>0</v>
      </c>
      <c r="H71" s="44">
        <f>SUM('[1]1 квартал:4 квартал'!H71)</f>
        <v>0</v>
      </c>
      <c r="I71" s="39">
        <f t="shared" si="9"/>
        <v>0</v>
      </c>
      <c r="J71" s="42"/>
      <c r="K71" s="41"/>
      <c r="L71" s="40"/>
      <c r="M71" s="41"/>
      <c r="N71" s="40"/>
      <c r="O71" s="39"/>
      <c r="P71" s="8"/>
      <c r="Q71" s="8"/>
      <c r="R71" s="8"/>
    </row>
    <row r="72" spans="2:18" s="7" customFormat="1" ht="23.25" thickBot="1">
      <c r="B72" s="45"/>
      <c r="C72" s="14" t="s">
        <v>1706</v>
      </c>
      <c r="D72" s="44">
        <f>SUM('[1]1 квартал:4 квартал'!D72)</f>
        <v>0</v>
      </c>
      <c r="E72" s="44">
        <f>SUM('[1]1 квартал:4 квартал'!E72)</f>
        <v>0</v>
      </c>
      <c r="F72" s="44">
        <f>SUM('[1]1 квартал:4 квартал'!F72)</f>
        <v>0</v>
      </c>
      <c r="G72" s="44">
        <f>SUM('[1]1 квартал:4 квартал'!G72)</f>
        <v>0</v>
      </c>
      <c r="H72" s="44">
        <f>SUM('[1]1 квартал:4 квартал'!H72)</f>
        <v>0</v>
      </c>
      <c r="I72" s="39">
        <f t="shared" si="9"/>
        <v>0</v>
      </c>
      <c r="J72" s="42"/>
      <c r="K72" s="41"/>
      <c r="L72" s="40"/>
      <c r="M72" s="41"/>
      <c r="N72" s="40"/>
      <c r="O72" s="39"/>
      <c r="P72" s="8"/>
      <c r="Q72" s="8"/>
      <c r="R72" s="8"/>
    </row>
    <row r="73" spans="2:18" s="7" customFormat="1" ht="15.75" thickBot="1">
      <c r="B73" s="45"/>
      <c r="C73" s="14" t="s">
        <v>1705</v>
      </c>
      <c r="D73" s="44">
        <f>SUM('[1]1 квартал:4 квартал'!D73)</f>
        <v>0</v>
      </c>
      <c r="E73" s="44">
        <f>SUM('[1]1 квартал:4 квартал'!E73)</f>
        <v>0</v>
      </c>
      <c r="F73" s="44">
        <f>SUM('[1]1 квартал:4 квартал'!F73)</f>
        <v>0</v>
      </c>
      <c r="G73" s="44">
        <f>SUM('[1]1 квартал:4 квартал'!G73)</f>
        <v>0</v>
      </c>
      <c r="H73" s="44">
        <f>SUM('[1]1 квартал:4 квартал'!H73)</f>
        <v>0</v>
      </c>
      <c r="I73" s="39">
        <f t="shared" si="9"/>
        <v>0</v>
      </c>
      <c r="J73" s="42"/>
      <c r="K73" s="41"/>
      <c r="L73" s="40"/>
      <c r="M73" s="41"/>
      <c r="N73" s="40"/>
      <c r="O73" s="39"/>
      <c r="P73" s="8"/>
      <c r="Q73" s="8"/>
      <c r="R73" s="8"/>
    </row>
    <row r="74" spans="2:18" s="7" customFormat="1" ht="23.25" thickBot="1">
      <c r="B74" s="45"/>
      <c r="C74" s="14" t="s">
        <v>1704</v>
      </c>
      <c r="D74" s="44">
        <f>SUM('[1]1 квартал:4 квартал'!D74)</f>
        <v>0</v>
      </c>
      <c r="E74" s="44">
        <f>SUM('[1]1 квартал:4 квартал'!E74)</f>
        <v>0</v>
      </c>
      <c r="F74" s="44">
        <f>SUM('[1]1 квартал:4 квартал'!F74)</f>
        <v>0</v>
      </c>
      <c r="G74" s="44">
        <f>SUM('[1]1 квартал:4 квартал'!G74)</f>
        <v>0</v>
      </c>
      <c r="H74" s="44">
        <f>SUM('[1]1 квартал:4 квартал'!H74)</f>
        <v>0</v>
      </c>
      <c r="I74" s="39">
        <f t="shared" si="9"/>
        <v>0</v>
      </c>
      <c r="J74" s="42"/>
      <c r="K74" s="41"/>
      <c r="L74" s="40"/>
      <c r="M74" s="41"/>
      <c r="N74" s="40"/>
      <c r="O74" s="39"/>
      <c r="P74" s="8"/>
      <c r="Q74" s="8"/>
      <c r="R74" s="8"/>
    </row>
    <row r="75" spans="2:18" s="7" customFormat="1" ht="23.25" thickBot="1">
      <c r="B75" s="45"/>
      <c r="C75" s="14" t="s">
        <v>1703</v>
      </c>
      <c r="D75" s="44">
        <f>SUM('[1]1 квартал:4 квартал'!D75)</f>
        <v>0</v>
      </c>
      <c r="E75" s="44">
        <f>SUM('[1]1 квартал:4 квартал'!E75)</f>
        <v>0</v>
      </c>
      <c r="F75" s="44">
        <f>SUM('[1]1 квартал:4 квартал'!F75)</f>
        <v>0</v>
      </c>
      <c r="G75" s="44">
        <f>SUM('[1]1 квартал:4 квартал'!G75)</f>
        <v>0</v>
      </c>
      <c r="H75" s="44">
        <f>SUM('[1]1 квартал:4 квартал'!H75)</f>
        <v>0</v>
      </c>
      <c r="I75" s="39">
        <f t="shared" si="9"/>
        <v>0</v>
      </c>
      <c r="J75" s="42"/>
      <c r="K75" s="41"/>
      <c r="L75" s="40"/>
      <c r="M75" s="41"/>
      <c r="N75" s="40"/>
      <c r="O75" s="39"/>
      <c r="P75" s="8"/>
      <c r="Q75" s="8"/>
      <c r="R75" s="8"/>
    </row>
    <row r="76" spans="2:18" s="7" customFormat="1" ht="15.75" thickBot="1">
      <c r="B76" s="45"/>
      <c r="C76" s="14" t="s">
        <v>1702</v>
      </c>
      <c r="D76" s="44">
        <f>SUM('[1]1 квартал:4 квартал'!D76)</f>
        <v>0</v>
      </c>
      <c r="E76" s="44">
        <f>SUM('[1]1 квартал:4 квартал'!E76)</f>
        <v>0</v>
      </c>
      <c r="F76" s="44">
        <f>SUM('[1]1 квартал:4 квартал'!F76)</f>
        <v>0</v>
      </c>
      <c r="G76" s="44">
        <f>SUM('[1]1 квартал:4 квартал'!G76)</f>
        <v>0</v>
      </c>
      <c r="H76" s="44">
        <f>SUM('[1]1 квартал:4 квартал'!H76)</f>
        <v>0</v>
      </c>
      <c r="I76" s="39">
        <f t="shared" si="9"/>
        <v>0</v>
      </c>
      <c r="J76" s="42"/>
      <c r="K76" s="41"/>
      <c r="L76" s="40"/>
      <c r="M76" s="41"/>
      <c r="N76" s="40"/>
      <c r="O76" s="39"/>
      <c r="P76" s="8"/>
      <c r="Q76" s="8"/>
      <c r="R76" s="8"/>
    </row>
    <row r="77" spans="2:18" s="7" customFormat="1" ht="15.75" thickBot="1">
      <c r="B77" s="45"/>
      <c r="C77" s="14" t="s">
        <v>1701</v>
      </c>
      <c r="D77" s="44">
        <f>SUM('[1]1 квартал:4 квартал'!D77)</f>
        <v>0</v>
      </c>
      <c r="E77" s="44">
        <f>SUM('[1]1 квартал:4 квартал'!E77)</f>
        <v>0</v>
      </c>
      <c r="F77" s="44">
        <f>SUM('[1]1 квартал:4 квартал'!F77)</f>
        <v>0</v>
      </c>
      <c r="G77" s="44">
        <f>SUM('[1]1 квартал:4 квартал'!G77)</f>
        <v>0</v>
      </c>
      <c r="H77" s="44">
        <f>SUM('[1]1 квартал:4 квартал'!H77)</f>
        <v>0</v>
      </c>
      <c r="I77" s="39">
        <f t="shared" si="9"/>
        <v>0</v>
      </c>
      <c r="J77" s="42"/>
      <c r="K77" s="41"/>
      <c r="L77" s="40"/>
      <c r="M77" s="41"/>
      <c r="N77" s="40"/>
      <c r="O77" s="39"/>
      <c r="P77" s="8"/>
      <c r="Q77" s="8"/>
      <c r="R77" s="8"/>
    </row>
    <row r="78" spans="2:18" s="7" customFormat="1" ht="15.75" thickBot="1">
      <c r="B78" s="45"/>
      <c r="C78" s="14" t="s">
        <v>1700</v>
      </c>
      <c r="D78" s="44">
        <f>SUM('[1]1 квартал:4 квартал'!D78)</f>
        <v>0</v>
      </c>
      <c r="E78" s="44">
        <f>SUM('[1]1 квартал:4 квартал'!E78)</f>
        <v>0</v>
      </c>
      <c r="F78" s="44">
        <f>SUM('[1]1 квартал:4 квартал'!F78)</f>
        <v>0</v>
      </c>
      <c r="G78" s="44">
        <f>SUM('[1]1 квартал:4 квартал'!G78)</f>
        <v>0</v>
      </c>
      <c r="H78" s="44">
        <f>SUM('[1]1 квартал:4 квартал'!H78)</f>
        <v>0</v>
      </c>
      <c r="I78" s="39">
        <f t="shared" si="9"/>
        <v>0</v>
      </c>
      <c r="J78" s="42"/>
      <c r="K78" s="41"/>
      <c r="L78" s="40"/>
      <c r="M78" s="41"/>
      <c r="N78" s="40"/>
      <c r="O78" s="39"/>
      <c r="P78" s="8"/>
      <c r="Q78" s="8"/>
      <c r="R78" s="8"/>
    </row>
    <row r="79" spans="2:18" s="7" customFormat="1" ht="15.75" thickBot="1">
      <c r="B79" s="45"/>
      <c r="C79" s="14" t="s">
        <v>1699</v>
      </c>
      <c r="D79" s="44">
        <f>SUM('[1]1 квартал:4 квартал'!D79)</f>
        <v>0</v>
      </c>
      <c r="E79" s="44">
        <f>SUM('[1]1 квартал:4 квартал'!E79)</f>
        <v>0</v>
      </c>
      <c r="F79" s="44">
        <f>SUM('[1]1 квартал:4 квартал'!F79)</f>
        <v>0</v>
      </c>
      <c r="G79" s="44">
        <f>SUM('[1]1 квартал:4 квартал'!G79)</f>
        <v>0</v>
      </c>
      <c r="H79" s="44">
        <f>SUM('[1]1 квартал:4 квартал'!H79)</f>
        <v>0</v>
      </c>
      <c r="I79" s="39">
        <f t="shared" ref="I79:I110" si="10">SUM(D79:H79)</f>
        <v>0</v>
      </c>
      <c r="J79" s="42"/>
      <c r="K79" s="41"/>
      <c r="L79" s="40"/>
      <c r="M79" s="41"/>
      <c r="N79" s="40"/>
      <c r="O79" s="39"/>
      <c r="P79" s="8"/>
      <c r="Q79" s="8"/>
      <c r="R79" s="8"/>
    </row>
    <row r="80" spans="2:18" s="7" customFormat="1" ht="15.75" thickBot="1">
      <c r="B80" s="45"/>
      <c r="C80" s="14" t="s">
        <v>1698</v>
      </c>
      <c r="D80" s="44">
        <f>SUM('[1]1 квартал:4 квартал'!D80)</f>
        <v>0</v>
      </c>
      <c r="E80" s="44">
        <f>SUM('[1]1 квартал:4 квартал'!E80)</f>
        <v>0</v>
      </c>
      <c r="F80" s="44">
        <f>SUM('[1]1 квартал:4 квартал'!F80)</f>
        <v>0</v>
      </c>
      <c r="G80" s="44">
        <f>SUM('[1]1 квартал:4 квартал'!G80)</f>
        <v>0</v>
      </c>
      <c r="H80" s="44">
        <f>SUM('[1]1 квартал:4 квартал'!H80)</f>
        <v>0</v>
      </c>
      <c r="I80" s="39">
        <f t="shared" si="10"/>
        <v>0</v>
      </c>
      <c r="J80" s="42"/>
      <c r="K80" s="41"/>
      <c r="L80" s="40"/>
      <c r="M80" s="41"/>
      <c r="N80" s="40"/>
      <c r="O80" s="39"/>
      <c r="P80" s="8"/>
      <c r="Q80" s="8"/>
      <c r="R80" s="8"/>
    </row>
    <row r="81" spans="2:18" s="7" customFormat="1" ht="15.75" thickBot="1">
      <c r="B81" s="45"/>
      <c r="C81" s="14" t="s">
        <v>1697</v>
      </c>
      <c r="D81" s="44">
        <f>SUM('[1]1 квартал:4 квартал'!D81)</f>
        <v>0</v>
      </c>
      <c r="E81" s="44">
        <f>SUM('[1]1 квартал:4 квартал'!E81)</f>
        <v>0</v>
      </c>
      <c r="F81" s="44">
        <f>SUM('[1]1 квартал:4 квартал'!F81)</f>
        <v>0</v>
      </c>
      <c r="G81" s="44">
        <f>SUM('[1]1 квартал:4 квартал'!G81)</f>
        <v>0</v>
      </c>
      <c r="H81" s="44">
        <f>SUM('[1]1 квартал:4 квартал'!H81)</f>
        <v>0</v>
      </c>
      <c r="I81" s="39">
        <f t="shared" si="10"/>
        <v>0</v>
      </c>
      <c r="J81" s="42"/>
      <c r="K81" s="41"/>
      <c r="L81" s="40"/>
      <c r="M81" s="41"/>
      <c r="N81" s="40"/>
      <c r="O81" s="39"/>
      <c r="P81" s="8"/>
      <c r="Q81" s="8"/>
      <c r="R81" s="8"/>
    </row>
    <row r="82" spans="2:18" s="7" customFormat="1" ht="34.5" thickBot="1">
      <c r="B82" s="45"/>
      <c r="C82" s="14" t="s">
        <v>1696</v>
      </c>
      <c r="D82" s="44">
        <f>SUM('[1]1 квартал:4 квартал'!D82)</f>
        <v>0</v>
      </c>
      <c r="E82" s="44">
        <f>SUM('[1]1 квартал:4 квартал'!E82)</f>
        <v>0</v>
      </c>
      <c r="F82" s="44">
        <f>SUM('[1]1 квартал:4 квартал'!F82)</f>
        <v>0</v>
      </c>
      <c r="G82" s="44">
        <f>SUM('[1]1 квартал:4 квартал'!G82)</f>
        <v>0</v>
      </c>
      <c r="H82" s="44">
        <f>SUM('[1]1 квартал:4 квартал'!H82)</f>
        <v>0</v>
      </c>
      <c r="I82" s="39">
        <f t="shared" si="10"/>
        <v>0</v>
      </c>
      <c r="J82" s="42"/>
      <c r="K82" s="41"/>
      <c r="L82" s="40"/>
      <c r="M82" s="41"/>
      <c r="N82" s="40"/>
      <c r="O82" s="39"/>
      <c r="P82" s="8"/>
      <c r="Q82" s="8"/>
      <c r="R82" s="8"/>
    </row>
    <row r="83" spans="2:18" s="7" customFormat="1" ht="15.75" thickBot="1">
      <c r="B83" s="45"/>
      <c r="C83" s="14" t="s">
        <v>1695</v>
      </c>
      <c r="D83" s="44">
        <f>SUM('[1]1 квартал:4 квартал'!D83)</f>
        <v>0</v>
      </c>
      <c r="E83" s="44">
        <f>SUM('[1]1 квартал:4 квартал'!E83)</f>
        <v>0</v>
      </c>
      <c r="F83" s="44">
        <f>SUM('[1]1 квартал:4 квартал'!F83)</f>
        <v>0</v>
      </c>
      <c r="G83" s="44">
        <f>SUM('[1]1 квартал:4 квартал'!G83)</f>
        <v>0</v>
      </c>
      <c r="H83" s="44">
        <f>SUM('[1]1 квартал:4 квартал'!H83)</f>
        <v>0</v>
      </c>
      <c r="I83" s="39">
        <f t="shared" si="10"/>
        <v>0</v>
      </c>
      <c r="J83" s="42"/>
      <c r="K83" s="41"/>
      <c r="L83" s="40"/>
      <c r="M83" s="41"/>
      <c r="N83" s="40"/>
      <c r="O83" s="39"/>
      <c r="P83" s="8"/>
      <c r="Q83" s="8"/>
      <c r="R83" s="8"/>
    </row>
    <row r="84" spans="2:18" s="7" customFormat="1" ht="23.25" thickBot="1">
      <c r="B84" s="45"/>
      <c r="C84" s="14" t="s">
        <v>1694</v>
      </c>
      <c r="D84" s="44">
        <f>SUM('[1]1 квартал:4 квартал'!D84)</f>
        <v>0</v>
      </c>
      <c r="E84" s="44">
        <f>SUM('[1]1 квартал:4 квартал'!E84)</f>
        <v>0</v>
      </c>
      <c r="F84" s="44">
        <f>SUM('[1]1 квартал:4 квартал'!F84)</f>
        <v>0</v>
      </c>
      <c r="G84" s="44">
        <f>SUM('[1]1 квартал:4 квартал'!G84)</f>
        <v>0</v>
      </c>
      <c r="H84" s="44">
        <f>SUM('[1]1 квартал:4 квартал'!H84)</f>
        <v>0</v>
      </c>
      <c r="I84" s="39">
        <f t="shared" si="10"/>
        <v>0</v>
      </c>
      <c r="J84" s="42"/>
      <c r="K84" s="41"/>
      <c r="L84" s="40"/>
      <c r="M84" s="41"/>
      <c r="N84" s="40"/>
      <c r="O84" s="39"/>
      <c r="P84" s="8"/>
      <c r="Q84" s="8"/>
      <c r="R84" s="8"/>
    </row>
    <row r="85" spans="2:18" s="7" customFormat="1" ht="15.75" thickBot="1">
      <c r="B85" s="45"/>
      <c r="C85" s="14" t="s">
        <v>1693</v>
      </c>
      <c r="D85" s="44">
        <f>SUM('[1]1 квартал:4 квартал'!D85)</f>
        <v>0</v>
      </c>
      <c r="E85" s="44">
        <f>SUM('[1]1 квартал:4 квартал'!E85)</f>
        <v>0</v>
      </c>
      <c r="F85" s="44">
        <f>SUM('[1]1 квартал:4 квартал'!F85)</f>
        <v>0</v>
      </c>
      <c r="G85" s="44">
        <f>SUM('[1]1 квартал:4 квартал'!G85)</f>
        <v>0</v>
      </c>
      <c r="H85" s="44">
        <f>SUM('[1]1 квартал:4 квартал'!H85)</f>
        <v>0</v>
      </c>
      <c r="I85" s="39">
        <f t="shared" si="10"/>
        <v>0</v>
      </c>
      <c r="J85" s="42"/>
      <c r="K85" s="41"/>
      <c r="L85" s="40"/>
      <c r="M85" s="41"/>
      <c r="N85" s="40"/>
      <c r="O85" s="39"/>
      <c r="P85" s="8"/>
      <c r="Q85" s="8"/>
      <c r="R85" s="8"/>
    </row>
    <row r="86" spans="2:18" s="7" customFormat="1" ht="15.75" thickBot="1">
      <c r="B86" s="45"/>
      <c r="C86" s="14" t="s">
        <v>1692</v>
      </c>
      <c r="D86" s="44">
        <f>SUM('[1]1 квартал:4 квартал'!D86)</f>
        <v>0</v>
      </c>
      <c r="E86" s="44">
        <f>SUM('[1]1 квартал:4 квартал'!E86)</f>
        <v>0</v>
      </c>
      <c r="F86" s="44">
        <f>SUM('[1]1 квартал:4 квартал'!F86)</f>
        <v>0</v>
      </c>
      <c r="G86" s="44">
        <f>SUM('[1]1 квартал:4 квартал'!G86)</f>
        <v>0</v>
      </c>
      <c r="H86" s="44">
        <f>SUM('[1]1 квартал:4 квартал'!H86)</f>
        <v>0</v>
      </c>
      <c r="I86" s="39">
        <f t="shared" si="10"/>
        <v>0</v>
      </c>
      <c r="J86" s="42"/>
      <c r="K86" s="41"/>
      <c r="L86" s="40"/>
      <c r="M86" s="41"/>
      <c r="N86" s="40"/>
      <c r="O86" s="39"/>
      <c r="P86" s="8"/>
      <c r="Q86" s="8"/>
      <c r="R86" s="8"/>
    </row>
    <row r="87" spans="2:18" s="7" customFormat="1" ht="23.25" thickBot="1">
      <c r="B87" s="45"/>
      <c r="C87" s="14" t="s">
        <v>1691</v>
      </c>
      <c r="D87" s="44">
        <f>SUM('[1]1 квартал:4 квартал'!D87)</f>
        <v>0</v>
      </c>
      <c r="E87" s="44">
        <f>SUM('[1]1 квартал:4 квартал'!E87)</f>
        <v>0</v>
      </c>
      <c r="F87" s="44">
        <f>SUM('[1]1 квартал:4 квартал'!F87)</f>
        <v>0</v>
      </c>
      <c r="G87" s="44">
        <f>SUM('[1]1 квартал:4 квартал'!G87)</f>
        <v>0</v>
      </c>
      <c r="H87" s="44">
        <f>SUM('[1]1 квартал:4 квартал'!H87)</f>
        <v>0</v>
      </c>
      <c r="I87" s="39">
        <f t="shared" si="10"/>
        <v>0</v>
      </c>
      <c r="J87" s="42"/>
      <c r="K87" s="41"/>
      <c r="L87" s="40"/>
      <c r="M87" s="41"/>
      <c r="N87" s="40"/>
      <c r="O87" s="39"/>
      <c r="P87" s="8"/>
      <c r="Q87" s="8"/>
      <c r="R87" s="8"/>
    </row>
    <row r="88" spans="2:18" s="7" customFormat="1" ht="34.5" thickBot="1">
      <c r="B88" s="45"/>
      <c r="C88" s="14" t="s">
        <v>1690</v>
      </c>
      <c r="D88" s="44">
        <f>SUM('[1]1 квартал:4 квартал'!D88)</f>
        <v>0</v>
      </c>
      <c r="E88" s="44">
        <f>SUM('[1]1 квартал:4 квартал'!E88)</f>
        <v>0</v>
      </c>
      <c r="F88" s="44">
        <f>SUM('[1]1 квартал:4 квартал'!F88)</f>
        <v>0</v>
      </c>
      <c r="G88" s="44">
        <f>SUM('[1]1 квартал:4 квартал'!G88)</f>
        <v>0</v>
      </c>
      <c r="H88" s="44">
        <f>SUM('[1]1 квартал:4 квартал'!H88)</f>
        <v>0</v>
      </c>
      <c r="I88" s="39">
        <f t="shared" si="10"/>
        <v>0</v>
      </c>
      <c r="J88" s="42"/>
      <c r="K88" s="41"/>
      <c r="L88" s="40"/>
      <c r="M88" s="41"/>
      <c r="N88" s="40"/>
      <c r="O88" s="39"/>
      <c r="P88" s="8"/>
      <c r="Q88" s="8"/>
      <c r="R88" s="8"/>
    </row>
    <row r="89" spans="2:18" s="7" customFormat="1" ht="31.9" customHeight="1" thickBot="1">
      <c r="B89" s="45"/>
      <c r="C89" s="14" t="s">
        <v>1689</v>
      </c>
      <c r="D89" s="44">
        <f>SUM('[1]1 квартал:4 квартал'!D89)</f>
        <v>0</v>
      </c>
      <c r="E89" s="44">
        <f>SUM('[1]1 квартал:4 квартал'!E89)</f>
        <v>0</v>
      </c>
      <c r="F89" s="44">
        <f>SUM('[1]1 квартал:4 квартал'!F89)</f>
        <v>0</v>
      </c>
      <c r="G89" s="44">
        <f>SUM('[1]1 квартал:4 квартал'!G89)</f>
        <v>0</v>
      </c>
      <c r="H89" s="44">
        <f>SUM('[1]1 квартал:4 квартал'!H89)</f>
        <v>0</v>
      </c>
      <c r="I89" s="39">
        <f t="shared" si="10"/>
        <v>0</v>
      </c>
      <c r="J89" s="42"/>
      <c r="K89" s="41"/>
      <c r="L89" s="40"/>
      <c r="M89" s="41"/>
      <c r="N89" s="40"/>
      <c r="O89" s="39"/>
      <c r="P89" s="8"/>
      <c r="Q89" s="8"/>
      <c r="R89" s="8"/>
    </row>
    <row r="90" spans="2:18" s="7" customFormat="1" ht="34.5" thickBot="1">
      <c r="B90" s="45"/>
      <c r="C90" s="14" t="s">
        <v>1688</v>
      </c>
      <c r="D90" s="44">
        <f>SUM('[1]1 квартал:4 квартал'!D90)</f>
        <v>0</v>
      </c>
      <c r="E90" s="44">
        <f>SUM('[1]1 квартал:4 квартал'!E90)</f>
        <v>0</v>
      </c>
      <c r="F90" s="44">
        <f>SUM('[1]1 квартал:4 квартал'!F90)</f>
        <v>0</v>
      </c>
      <c r="G90" s="44">
        <f>SUM('[1]1 квартал:4 квартал'!G90)</f>
        <v>0</v>
      </c>
      <c r="H90" s="44">
        <f>SUM('[1]1 квартал:4 квартал'!H90)</f>
        <v>0</v>
      </c>
      <c r="I90" s="39">
        <f t="shared" si="10"/>
        <v>0</v>
      </c>
      <c r="J90" s="42"/>
      <c r="K90" s="41"/>
      <c r="L90" s="40"/>
      <c r="M90" s="41"/>
      <c r="N90" s="40"/>
      <c r="O90" s="39"/>
      <c r="P90" s="8"/>
      <c r="Q90" s="8"/>
      <c r="R90" s="8"/>
    </row>
    <row r="91" spans="2:18" s="7" customFormat="1" ht="15.75" thickBot="1">
      <c r="B91" s="45"/>
      <c r="C91" s="14" t="s">
        <v>1687</v>
      </c>
      <c r="D91" s="44">
        <f>SUM('[1]1 квартал:4 квартал'!D91)</f>
        <v>0</v>
      </c>
      <c r="E91" s="44">
        <f>SUM('[1]1 квартал:4 квартал'!E91)</f>
        <v>0</v>
      </c>
      <c r="F91" s="44">
        <f>SUM('[1]1 квартал:4 квартал'!F91)</f>
        <v>0</v>
      </c>
      <c r="G91" s="44">
        <f>SUM('[1]1 квартал:4 квартал'!G91)</f>
        <v>0</v>
      </c>
      <c r="H91" s="44">
        <f>SUM('[1]1 квартал:4 квартал'!H91)</f>
        <v>0</v>
      </c>
      <c r="I91" s="39">
        <f t="shared" si="10"/>
        <v>0</v>
      </c>
      <c r="J91" s="42"/>
      <c r="K91" s="41"/>
      <c r="L91" s="40"/>
      <c r="M91" s="41"/>
      <c r="N91" s="40"/>
      <c r="O91" s="39"/>
      <c r="P91" s="8"/>
      <c r="Q91" s="8"/>
      <c r="R91" s="8"/>
    </row>
    <row r="92" spans="2:18" s="7" customFormat="1" ht="15.75" thickBot="1">
      <c r="B92" s="45"/>
      <c r="C92" s="14" t="s">
        <v>1686</v>
      </c>
      <c r="D92" s="44">
        <f>SUM('[1]1 квартал:4 квартал'!D92)</f>
        <v>0</v>
      </c>
      <c r="E92" s="44">
        <f>SUM('[1]1 квартал:4 квартал'!E92)</f>
        <v>0</v>
      </c>
      <c r="F92" s="44">
        <f>SUM('[1]1 квартал:4 квартал'!F92)</f>
        <v>0</v>
      </c>
      <c r="G92" s="44">
        <f>SUM('[1]1 квартал:4 квартал'!G92)</f>
        <v>0</v>
      </c>
      <c r="H92" s="44">
        <f>SUM('[1]1 квартал:4 квартал'!H92)</f>
        <v>0</v>
      </c>
      <c r="I92" s="39">
        <f t="shared" si="10"/>
        <v>0</v>
      </c>
      <c r="J92" s="42"/>
      <c r="K92" s="41"/>
      <c r="L92" s="40"/>
      <c r="M92" s="41"/>
      <c r="N92" s="40"/>
      <c r="O92" s="39"/>
      <c r="P92" s="8"/>
      <c r="Q92" s="8"/>
      <c r="R92" s="8"/>
    </row>
    <row r="93" spans="2:18" s="7" customFormat="1" ht="23.25" thickBot="1">
      <c r="B93" s="45"/>
      <c r="C93" s="14" t="s">
        <v>1685</v>
      </c>
      <c r="D93" s="44">
        <f>SUM('[1]1 квартал:4 квартал'!D93)</f>
        <v>0</v>
      </c>
      <c r="E93" s="44">
        <f>SUM('[1]1 квартал:4 квартал'!E93)</f>
        <v>0</v>
      </c>
      <c r="F93" s="44">
        <f>SUM('[1]1 квартал:4 квартал'!F93)</f>
        <v>0</v>
      </c>
      <c r="G93" s="44">
        <f>SUM('[1]1 квартал:4 квартал'!G93)</f>
        <v>0</v>
      </c>
      <c r="H93" s="44">
        <f>SUM('[1]1 квартал:4 квартал'!H93)</f>
        <v>0</v>
      </c>
      <c r="I93" s="39">
        <f t="shared" si="10"/>
        <v>0</v>
      </c>
      <c r="J93" s="42"/>
      <c r="K93" s="41"/>
      <c r="L93" s="40"/>
      <c r="M93" s="41"/>
      <c r="N93" s="40"/>
      <c r="O93" s="39"/>
      <c r="P93" s="8"/>
      <c r="Q93" s="8"/>
      <c r="R93" s="8"/>
    </row>
    <row r="94" spans="2:18" s="7" customFormat="1" ht="34.5" thickBot="1">
      <c r="B94" s="45"/>
      <c r="C94" s="14" t="s">
        <v>1684</v>
      </c>
      <c r="D94" s="44">
        <f>SUM('[1]1 квартал:4 квартал'!D94)</f>
        <v>0</v>
      </c>
      <c r="E94" s="44">
        <f>SUM('[1]1 квартал:4 квартал'!E94)</f>
        <v>0</v>
      </c>
      <c r="F94" s="44">
        <f>SUM('[1]1 квартал:4 квартал'!F94)</f>
        <v>0</v>
      </c>
      <c r="G94" s="44">
        <f>SUM('[1]1 квартал:4 квартал'!G94)</f>
        <v>0</v>
      </c>
      <c r="H94" s="44">
        <f>SUM('[1]1 квартал:4 квартал'!H94)</f>
        <v>0</v>
      </c>
      <c r="I94" s="39">
        <f t="shared" si="10"/>
        <v>0</v>
      </c>
      <c r="J94" s="42"/>
      <c r="K94" s="41"/>
      <c r="L94" s="40"/>
      <c r="M94" s="41"/>
      <c r="N94" s="40"/>
      <c r="O94" s="39"/>
      <c r="P94" s="8"/>
      <c r="Q94" s="8"/>
      <c r="R94" s="8"/>
    </row>
    <row r="95" spans="2:18" s="7" customFormat="1" ht="23.25" thickBot="1">
      <c r="B95" s="45"/>
      <c r="C95" s="14" t="s">
        <v>1683</v>
      </c>
      <c r="D95" s="44">
        <f>SUM('[1]1 квартал:4 квартал'!D95)</f>
        <v>0</v>
      </c>
      <c r="E95" s="44">
        <f>SUM('[1]1 квартал:4 квартал'!E95)</f>
        <v>0</v>
      </c>
      <c r="F95" s="44">
        <f>SUM('[1]1 квартал:4 квартал'!F95)</f>
        <v>0</v>
      </c>
      <c r="G95" s="44">
        <f>SUM('[1]1 квартал:4 квартал'!G95)</f>
        <v>0</v>
      </c>
      <c r="H95" s="44">
        <f>SUM('[1]1 квартал:4 квартал'!H95)</f>
        <v>0</v>
      </c>
      <c r="I95" s="39">
        <f t="shared" si="10"/>
        <v>0</v>
      </c>
      <c r="J95" s="42"/>
      <c r="K95" s="41"/>
      <c r="L95" s="40"/>
      <c r="M95" s="41"/>
      <c r="N95" s="40"/>
      <c r="O95" s="39"/>
      <c r="P95" s="8"/>
      <c r="Q95" s="8"/>
      <c r="R95" s="8"/>
    </row>
    <row r="96" spans="2:18" s="7" customFormat="1" ht="15.75" thickBot="1">
      <c r="B96" s="45"/>
      <c r="C96" s="14" t="s">
        <v>1682</v>
      </c>
      <c r="D96" s="44">
        <f>SUM('[1]1 квартал:4 квартал'!D96)</f>
        <v>0</v>
      </c>
      <c r="E96" s="44">
        <f>SUM('[1]1 квартал:4 квартал'!E96)</f>
        <v>0</v>
      </c>
      <c r="F96" s="44">
        <f>SUM('[1]1 квартал:4 квартал'!F96)</f>
        <v>0</v>
      </c>
      <c r="G96" s="44">
        <f>SUM('[1]1 квартал:4 квартал'!G96)</f>
        <v>0</v>
      </c>
      <c r="H96" s="44">
        <f>SUM('[1]1 квартал:4 квартал'!H96)</f>
        <v>0</v>
      </c>
      <c r="I96" s="39">
        <f t="shared" si="10"/>
        <v>0</v>
      </c>
      <c r="J96" s="42"/>
      <c r="K96" s="41"/>
      <c r="L96" s="40"/>
      <c r="M96" s="41"/>
      <c r="N96" s="40"/>
      <c r="O96" s="39"/>
      <c r="P96" s="8"/>
      <c r="Q96" s="8"/>
      <c r="R96" s="8"/>
    </row>
    <row r="97" spans="2:18" s="7" customFormat="1" ht="15.75" thickBot="1">
      <c r="B97" s="45"/>
      <c r="C97" s="14" t="s">
        <v>1681</v>
      </c>
      <c r="D97" s="44">
        <f>SUM('[1]1 квартал:4 квартал'!D97)</f>
        <v>0</v>
      </c>
      <c r="E97" s="44">
        <f>SUM('[1]1 квартал:4 квартал'!E97)</f>
        <v>0</v>
      </c>
      <c r="F97" s="44">
        <f>SUM('[1]1 квартал:4 квартал'!F97)</f>
        <v>0</v>
      </c>
      <c r="G97" s="44">
        <f>SUM('[1]1 квартал:4 квартал'!G97)</f>
        <v>0</v>
      </c>
      <c r="H97" s="44">
        <f>SUM('[1]1 квартал:4 квартал'!H97)</f>
        <v>0</v>
      </c>
      <c r="I97" s="39">
        <f t="shared" si="10"/>
        <v>0</v>
      </c>
      <c r="J97" s="42"/>
      <c r="K97" s="41"/>
      <c r="L97" s="40"/>
      <c r="M97" s="41"/>
      <c r="N97" s="40"/>
      <c r="O97" s="39"/>
      <c r="P97" s="8"/>
      <c r="Q97" s="8"/>
      <c r="R97" s="8"/>
    </row>
    <row r="98" spans="2:18" s="7" customFormat="1" ht="23.25" thickBot="1">
      <c r="B98" s="45"/>
      <c r="C98" s="14" t="s">
        <v>1680</v>
      </c>
      <c r="D98" s="44">
        <f>SUM('[1]1 квартал:4 квартал'!D98)</f>
        <v>0</v>
      </c>
      <c r="E98" s="44">
        <f>SUM('[1]1 квартал:4 квартал'!E98)</f>
        <v>0</v>
      </c>
      <c r="F98" s="44">
        <f>SUM('[1]1 квартал:4 квартал'!F98)</f>
        <v>0</v>
      </c>
      <c r="G98" s="44">
        <f>SUM('[1]1 квартал:4 квартал'!G98)</f>
        <v>0</v>
      </c>
      <c r="H98" s="44">
        <f>SUM('[1]1 квартал:4 квартал'!H98)</f>
        <v>0</v>
      </c>
      <c r="I98" s="39">
        <f t="shared" si="10"/>
        <v>0</v>
      </c>
      <c r="J98" s="42"/>
      <c r="K98" s="41"/>
      <c r="L98" s="40"/>
      <c r="M98" s="41"/>
      <c r="N98" s="40"/>
      <c r="O98" s="39"/>
      <c r="P98" s="8"/>
      <c r="Q98" s="8"/>
      <c r="R98" s="8"/>
    </row>
    <row r="99" spans="2:18" s="7" customFormat="1" ht="23.25" thickBot="1">
      <c r="B99" s="45"/>
      <c r="C99" s="14" t="s">
        <v>1679</v>
      </c>
      <c r="D99" s="44">
        <f>SUM('[1]1 квартал:4 квартал'!D99)</f>
        <v>0</v>
      </c>
      <c r="E99" s="44">
        <f>SUM('[1]1 квартал:4 квартал'!E99)</f>
        <v>0</v>
      </c>
      <c r="F99" s="44">
        <f>SUM('[1]1 квартал:4 квартал'!F99)</f>
        <v>0</v>
      </c>
      <c r="G99" s="44">
        <f>SUM('[1]1 квартал:4 квартал'!G99)</f>
        <v>0</v>
      </c>
      <c r="H99" s="44">
        <f>SUM('[1]1 квартал:4 квартал'!H99)</f>
        <v>0</v>
      </c>
      <c r="I99" s="39">
        <f t="shared" si="10"/>
        <v>0</v>
      </c>
      <c r="J99" s="42"/>
      <c r="K99" s="41"/>
      <c r="L99" s="40"/>
      <c r="M99" s="41"/>
      <c r="N99" s="40"/>
      <c r="O99" s="39"/>
      <c r="P99" s="8"/>
      <c r="Q99" s="8"/>
      <c r="R99" s="8"/>
    </row>
    <row r="100" spans="2:18" s="7" customFormat="1" ht="23.25" thickBot="1">
      <c r="B100" s="45"/>
      <c r="C100" s="14" t="s">
        <v>1678</v>
      </c>
      <c r="D100" s="44">
        <f>SUM('[1]1 квартал:4 квартал'!D100)</f>
        <v>0</v>
      </c>
      <c r="E100" s="44">
        <f>SUM('[1]1 квартал:4 квартал'!E100)</f>
        <v>0</v>
      </c>
      <c r="F100" s="44">
        <f>SUM('[1]1 квартал:4 квартал'!F100)</f>
        <v>0</v>
      </c>
      <c r="G100" s="44">
        <f>SUM('[1]1 квартал:4 квартал'!G100)</f>
        <v>0</v>
      </c>
      <c r="H100" s="44">
        <f>SUM('[1]1 квартал:4 квартал'!H100)</f>
        <v>0</v>
      </c>
      <c r="I100" s="39">
        <f t="shared" si="10"/>
        <v>0</v>
      </c>
      <c r="J100" s="42"/>
      <c r="K100" s="41"/>
      <c r="L100" s="40"/>
      <c r="M100" s="41"/>
      <c r="N100" s="40"/>
      <c r="O100" s="39"/>
      <c r="P100" s="8"/>
      <c r="Q100" s="8"/>
      <c r="R100" s="8"/>
    </row>
    <row r="101" spans="2:18" s="7" customFormat="1" ht="15.75" thickBot="1">
      <c r="B101" s="45"/>
      <c r="C101" s="14" t="s">
        <v>1677</v>
      </c>
      <c r="D101" s="44">
        <f>SUM('[1]1 квартал:4 квартал'!D101)</f>
        <v>0</v>
      </c>
      <c r="E101" s="44">
        <f>SUM('[1]1 квартал:4 квартал'!E101)</f>
        <v>0</v>
      </c>
      <c r="F101" s="44">
        <f>SUM('[1]1 квартал:4 квартал'!F101)</f>
        <v>0</v>
      </c>
      <c r="G101" s="44">
        <f>SUM('[1]1 квартал:4 квартал'!G101)</f>
        <v>0</v>
      </c>
      <c r="H101" s="44">
        <f>SUM('[1]1 квартал:4 квартал'!H101)</f>
        <v>0</v>
      </c>
      <c r="I101" s="39">
        <f t="shared" si="10"/>
        <v>0</v>
      </c>
      <c r="J101" s="42"/>
      <c r="K101" s="41"/>
      <c r="L101" s="40"/>
      <c r="M101" s="41"/>
      <c r="N101" s="40"/>
      <c r="O101" s="39"/>
      <c r="P101" s="8"/>
      <c r="Q101" s="8"/>
      <c r="R101" s="8"/>
    </row>
    <row r="102" spans="2:18" ht="16.5" thickBot="1">
      <c r="B102" s="30"/>
      <c r="C102" s="47"/>
      <c r="D102" s="46"/>
      <c r="E102" s="27"/>
      <c r="F102" s="24"/>
      <c r="G102" s="24"/>
      <c r="H102" s="23"/>
      <c r="I102" s="26"/>
      <c r="J102" s="25"/>
      <c r="K102" s="24"/>
      <c r="L102" s="23"/>
      <c r="M102" s="24"/>
      <c r="N102" s="23"/>
      <c r="O102" s="22"/>
    </row>
    <row r="103" spans="2:18" s="16" customFormat="1" ht="13.5" thickBot="1">
      <c r="B103" s="21" t="s">
        <v>13</v>
      </c>
      <c r="C103" s="20" t="s">
        <v>1676</v>
      </c>
      <c r="D103" s="19">
        <f t="shared" ref="D103:O103" si="11">SUM(D104:D108)</f>
        <v>0</v>
      </c>
      <c r="E103" s="19">
        <f t="shared" si="11"/>
        <v>0</v>
      </c>
      <c r="F103" s="19">
        <f t="shared" si="11"/>
        <v>0</v>
      </c>
      <c r="G103" s="19">
        <f t="shared" si="11"/>
        <v>0</v>
      </c>
      <c r="H103" s="19">
        <f t="shared" si="11"/>
        <v>0</v>
      </c>
      <c r="I103" s="19">
        <f t="shared" si="11"/>
        <v>0</v>
      </c>
      <c r="J103" s="19">
        <f t="shared" si="11"/>
        <v>0</v>
      </c>
      <c r="K103" s="19">
        <f t="shared" si="11"/>
        <v>0</v>
      </c>
      <c r="L103" s="19">
        <f t="shared" si="11"/>
        <v>0</v>
      </c>
      <c r="M103" s="19">
        <f t="shared" si="11"/>
        <v>0</v>
      </c>
      <c r="N103" s="19">
        <f t="shared" si="11"/>
        <v>0</v>
      </c>
      <c r="O103" s="18">
        <f t="shared" si="11"/>
        <v>0</v>
      </c>
      <c r="P103" s="17"/>
      <c r="Q103" s="17"/>
      <c r="R103" s="17"/>
    </row>
    <row r="104" spans="2:18" s="7" customFormat="1" ht="15.75" thickBot="1">
      <c r="B104" s="45"/>
      <c r="C104" s="14" t="s">
        <v>1676</v>
      </c>
      <c r="D104" s="44">
        <f>SUM('[1]1 квартал:4 квартал'!D104)</f>
        <v>0</v>
      </c>
      <c r="E104" s="44">
        <f>SUM('[1]1 квартал:4 квартал'!E104)</f>
        <v>0</v>
      </c>
      <c r="F104" s="44">
        <f>SUM('[1]1 квартал:4 квартал'!F104)</f>
        <v>0</v>
      </c>
      <c r="G104" s="44">
        <f>SUM('[1]1 квартал:4 квартал'!G104)</f>
        <v>0</v>
      </c>
      <c r="H104" s="44">
        <f>SUM('[1]1 квартал:4 квартал'!H104)</f>
        <v>0</v>
      </c>
      <c r="I104" s="39">
        <f>SUM(D104:H104)</f>
        <v>0</v>
      </c>
      <c r="J104" s="42"/>
      <c r="K104" s="41"/>
      <c r="L104" s="40"/>
      <c r="M104" s="41"/>
      <c r="N104" s="40"/>
      <c r="O104" s="39"/>
      <c r="P104" s="8"/>
      <c r="Q104" s="8"/>
      <c r="R104" s="8"/>
    </row>
    <row r="105" spans="2:18" s="7" customFormat="1" ht="34.5" thickBot="1">
      <c r="B105" s="45"/>
      <c r="C105" s="14" t="s">
        <v>1675</v>
      </c>
      <c r="D105" s="44">
        <f>SUM('[1]1 квартал:4 квартал'!D105)</f>
        <v>0</v>
      </c>
      <c r="E105" s="44">
        <f>SUM('[1]1 квартал:4 квартал'!E105)</f>
        <v>0</v>
      </c>
      <c r="F105" s="44">
        <f>SUM('[1]1 квартал:4 квартал'!F105)</f>
        <v>0</v>
      </c>
      <c r="G105" s="44">
        <f>SUM('[1]1 квартал:4 квартал'!G105)</f>
        <v>0</v>
      </c>
      <c r="H105" s="44">
        <f>SUM('[1]1 квартал:4 квартал'!H105)</f>
        <v>0</v>
      </c>
      <c r="I105" s="39">
        <f>SUM(D105:H105)</f>
        <v>0</v>
      </c>
      <c r="J105" s="42"/>
      <c r="K105" s="41"/>
      <c r="L105" s="40"/>
      <c r="M105" s="41"/>
      <c r="N105" s="40"/>
      <c r="O105" s="39"/>
      <c r="P105" s="8"/>
      <c r="Q105" s="8"/>
      <c r="R105" s="8"/>
    </row>
    <row r="106" spans="2:18" s="7" customFormat="1" ht="15.75" thickBot="1">
      <c r="B106" s="45"/>
      <c r="C106" s="14" t="s">
        <v>1674</v>
      </c>
      <c r="D106" s="44">
        <f>SUM('[1]1 квартал:4 квартал'!D106)</f>
        <v>0</v>
      </c>
      <c r="E106" s="44">
        <f>SUM('[1]1 квартал:4 квартал'!E106)</f>
        <v>0</v>
      </c>
      <c r="F106" s="44">
        <f>SUM('[1]1 квартал:4 квартал'!F106)</f>
        <v>0</v>
      </c>
      <c r="G106" s="44">
        <f>SUM('[1]1 квартал:4 квартал'!G106)</f>
        <v>0</v>
      </c>
      <c r="H106" s="44">
        <f>SUM('[1]1 квартал:4 квартал'!H106)</f>
        <v>0</v>
      </c>
      <c r="I106" s="39">
        <f>SUM(D106:H106)</f>
        <v>0</v>
      </c>
      <c r="J106" s="42"/>
      <c r="K106" s="41"/>
      <c r="L106" s="40"/>
      <c r="M106" s="41"/>
      <c r="N106" s="40"/>
      <c r="O106" s="39"/>
      <c r="P106" s="8"/>
      <c r="Q106" s="8"/>
      <c r="R106" s="8"/>
    </row>
    <row r="107" spans="2:18" s="7" customFormat="1" ht="15.75" thickBot="1">
      <c r="B107" s="45"/>
      <c r="C107" s="14" t="s">
        <v>1673</v>
      </c>
      <c r="D107" s="44">
        <f>SUM('[1]1 квартал:4 квартал'!D107)</f>
        <v>0</v>
      </c>
      <c r="E107" s="44">
        <f>SUM('[1]1 квартал:4 квартал'!E107)</f>
        <v>0</v>
      </c>
      <c r="F107" s="44">
        <f>SUM('[1]1 квартал:4 квартал'!F107)</f>
        <v>0</v>
      </c>
      <c r="G107" s="44">
        <f>SUM('[1]1 квартал:4 квартал'!G107)</f>
        <v>0</v>
      </c>
      <c r="H107" s="44">
        <f>SUM('[1]1 квартал:4 квартал'!H107)</f>
        <v>0</v>
      </c>
      <c r="I107" s="39">
        <f>SUM(D107:H107)</f>
        <v>0</v>
      </c>
      <c r="J107" s="42"/>
      <c r="K107" s="41"/>
      <c r="L107" s="40"/>
      <c r="M107" s="41"/>
      <c r="N107" s="40"/>
      <c r="O107" s="39"/>
      <c r="P107" s="8"/>
      <c r="Q107" s="8"/>
      <c r="R107" s="8"/>
    </row>
    <row r="108" spans="2:18" s="7" customFormat="1" ht="15.75" thickBot="1">
      <c r="B108" s="45"/>
      <c r="C108" s="14" t="s">
        <v>1672</v>
      </c>
      <c r="D108" s="44">
        <f>SUM('[1]1 квартал:4 квартал'!D108)</f>
        <v>0</v>
      </c>
      <c r="E108" s="44">
        <f>SUM('[1]1 квартал:4 квартал'!E108)</f>
        <v>0</v>
      </c>
      <c r="F108" s="44">
        <f>SUM('[1]1 квартал:4 квартал'!F108)</f>
        <v>0</v>
      </c>
      <c r="G108" s="44">
        <f>SUM('[1]1 квартал:4 квартал'!G108)</f>
        <v>0</v>
      </c>
      <c r="H108" s="44">
        <f>SUM('[1]1 квартал:4 квартал'!H108)</f>
        <v>0</v>
      </c>
      <c r="I108" s="39">
        <f>SUM(D108:H108)</f>
        <v>0</v>
      </c>
      <c r="J108" s="42"/>
      <c r="K108" s="41"/>
      <c r="L108" s="40"/>
      <c r="M108" s="41"/>
      <c r="N108" s="40"/>
      <c r="O108" s="39"/>
      <c r="P108" s="8"/>
      <c r="Q108" s="8"/>
      <c r="R108" s="8"/>
    </row>
    <row r="109" spans="2:18" ht="16.5" thickBot="1">
      <c r="B109" s="30"/>
      <c r="C109" s="29"/>
      <c r="D109" s="28"/>
      <c r="E109" s="27"/>
      <c r="F109" s="24"/>
      <c r="G109" s="24"/>
      <c r="H109" s="23"/>
      <c r="I109" s="26"/>
      <c r="J109" s="25"/>
      <c r="K109" s="24"/>
      <c r="L109" s="23"/>
      <c r="M109" s="24"/>
      <c r="N109" s="23"/>
      <c r="O109" s="22"/>
    </row>
    <row r="110" spans="2:18" s="16" customFormat="1" ht="13.5" thickBot="1">
      <c r="B110" s="21" t="s">
        <v>11</v>
      </c>
      <c r="C110" s="20" t="s">
        <v>1671</v>
      </c>
      <c r="D110" s="19">
        <f t="shared" ref="D110:O110" si="12">SUM(D111:D118)</f>
        <v>0</v>
      </c>
      <c r="E110" s="19">
        <f t="shared" si="12"/>
        <v>0</v>
      </c>
      <c r="F110" s="19">
        <f t="shared" si="12"/>
        <v>0</v>
      </c>
      <c r="G110" s="19">
        <f t="shared" si="12"/>
        <v>0</v>
      </c>
      <c r="H110" s="19">
        <f t="shared" si="12"/>
        <v>0</v>
      </c>
      <c r="I110" s="19">
        <f t="shared" si="12"/>
        <v>0</v>
      </c>
      <c r="J110" s="19">
        <f t="shared" si="12"/>
        <v>0</v>
      </c>
      <c r="K110" s="19">
        <f t="shared" si="12"/>
        <v>0</v>
      </c>
      <c r="L110" s="19">
        <f t="shared" si="12"/>
        <v>0</v>
      </c>
      <c r="M110" s="19">
        <f t="shared" si="12"/>
        <v>0</v>
      </c>
      <c r="N110" s="19">
        <f t="shared" si="12"/>
        <v>0</v>
      </c>
      <c r="O110" s="18">
        <f t="shared" si="12"/>
        <v>0</v>
      </c>
      <c r="P110" s="17"/>
      <c r="Q110" s="17"/>
      <c r="R110" s="17"/>
    </row>
    <row r="111" spans="2:18" s="7" customFormat="1" ht="15.75" thickBot="1">
      <c r="B111" s="45"/>
      <c r="C111" s="14" t="s">
        <v>1670</v>
      </c>
      <c r="D111" s="44">
        <f>SUM('[1]1 квартал:4 квартал'!D111)</f>
        <v>0</v>
      </c>
      <c r="E111" s="44">
        <f>SUM('[1]1 квартал:4 квартал'!E111)</f>
        <v>0</v>
      </c>
      <c r="F111" s="44">
        <f>SUM('[1]1 квартал:4 квартал'!F111)</f>
        <v>0</v>
      </c>
      <c r="G111" s="44">
        <f>SUM('[1]1 квартал:4 квартал'!G111)</f>
        <v>0</v>
      </c>
      <c r="H111" s="44">
        <f>SUM('[1]1 квартал:4 квартал'!H111)</f>
        <v>0</v>
      </c>
      <c r="I111" s="39">
        <f t="shared" ref="I111:I118" si="13">SUM(D111:H111)</f>
        <v>0</v>
      </c>
      <c r="J111" s="42"/>
      <c r="K111" s="41"/>
      <c r="L111" s="40"/>
      <c r="M111" s="41"/>
      <c r="N111" s="40"/>
      <c r="O111" s="39"/>
      <c r="P111" s="8"/>
      <c r="Q111" s="8"/>
      <c r="R111" s="8"/>
    </row>
    <row r="112" spans="2:18" s="7" customFormat="1" ht="23.25" thickBot="1">
      <c r="B112" s="45"/>
      <c r="C112" s="14" t="s">
        <v>1669</v>
      </c>
      <c r="D112" s="44">
        <f>SUM('[1]1 квартал:4 квартал'!D112)</f>
        <v>0</v>
      </c>
      <c r="E112" s="44">
        <f>SUM('[1]1 квартал:4 квартал'!E112)</f>
        <v>0</v>
      </c>
      <c r="F112" s="44">
        <f>SUM('[1]1 квартал:4 квартал'!F112)</f>
        <v>0</v>
      </c>
      <c r="G112" s="44">
        <f>SUM('[1]1 квартал:4 квартал'!G112)</f>
        <v>0</v>
      </c>
      <c r="H112" s="44">
        <f>SUM('[1]1 квартал:4 квартал'!H112)</f>
        <v>0</v>
      </c>
      <c r="I112" s="39">
        <f t="shared" si="13"/>
        <v>0</v>
      </c>
      <c r="J112" s="42"/>
      <c r="K112" s="41"/>
      <c r="L112" s="40"/>
      <c r="M112" s="41"/>
      <c r="N112" s="40"/>
      <c r="O112" s="39"/>
      <c r="P112" s="8"/>
      <c r="Q112" s="8"/>
      <c r="R112" s="8"/>
    </row>
    <row r="113" spans="2:18" s="7" customFormat="1" ht="15.75" thickBot="1">
      <c r="B113" s="45"/>
      <c r="C113" s="14" t="s">
        <v>1668</v>
      </c>
      <c r="D113" s="44">
        <f>SUM('[1]1 квартал:4 квартал'!D113)</f>
        <v>0</v>
      </c>
      <c r="E113" s="44">
        <f>SUM('[1]1 квартал:4 квартал'!E113)</f>
        <v>0</v>
      </c>
      <c r="F113" s="44">
        <f>SUM('[1]1 квартал:4 квартал'!F113)</f>
        <v>0</v>
      </c>
      <c r="G113" s="44">
        <f>SUM('[1]1 квартал:4 квартал'!G113)</f>
        <v>0</v>
      </c>
      <c r="H113" s="44">
        <f>SUM('[1]1 квартал:4 квартал'!H113)</f>
        <v>0</v>
      </c>
      <c r="I113" s="39">
        <f t="shared" si="13"/>
        <v>0</v>
      </c>
      <c r="J113" s="42"/>
      <c r="K113" s="41"/>
      <c r="L113" s="40"/>
      <c r="M113" s="41"/>
      <c r="N113" s="40"/>
      <c r="O113" s="39"/>
      <c r="P113" s="8"/>
      <c r="Q113" s="8"/>
      <c r="R113" s="8"/>
    </row>
    <row r="114" spans="2:18" s="7" customFormat="1" ht="15.75" thickBot="1">
      <c r="B114" s="45"/>
      <c r="C114" s="14" t="s">
        <v>1667</v>
      </c>
      <c r="D114" s="44">
        <f>SUM('[1]1 квартал:4 квартал'!D114)</f>
        <v>0</v>
      </c>
      <c r="E114" s="44">
        <f>SUM('[1]1 квартал:4 квартал'!E114)</f>
        <v>0</v>
      </c>
      <c r="F114" s="44">
        <f>SUM('[1]1 квартал:4 квартал'!F114)</f>
        <v>0</v>
      </c>
      <c r="G114" s="44">
        <f>SUM('[1]1 квартал:4 квартал'!G114)</f>
        <v>0</v>
      </c>
      <c r="H114" s="44">
        <f>SUM('[1]1 квартал:4 квартал'!H114)</f>
        <v>0</v>
      </c>
      <c r="I114" s="39">
        <f t="shared" si="13"/>
        <v>0</v>
      </c>
      <c r="J114" s="42"/>
      <c r="K114" s="41"/>
      <c r="L114" s="40"/>
      <c r="M114" s="41"/>
      <c r="N114" s="40"/>
      <c r="O114" s="39"/>
      <c r="P114" s="8"/>
      <c r="Q114" s="8"/>
      <c r="R114" s="8"/>
    </row>
    <row r="115" spans="2:18" s="7" customFormat="1" ht="15.75" thickBot="1">
      <c r="B115" s="45"/>
      <c r="C115" s="14" t="s">
        <v>1666</v>
      </c>
      <c r="D115" s="44">
        <f>SUM('[1]1 квартал:4 квартал'!D115)</f>
        <v>0</v>
      </c>
      <c r="E115" s="44">
        <f>SUM('[1]1 квартал:4 квартал'!E115)</f>
        <v>0</v>
      </c>
      <c r="F115" s="44">
        <f>SUM('[1]1 квартал:4 квартал'!F115)</f>
        <v>0</v>
      </c>
      <c r="G115" s="44">
        <f>SUM('[1]1 квартал:4 квартал'!G115)</f>
        <v>0</v>
      </c>
      <c r="H115" s="44">
        <f>SUM('[1]1 квартал:4 квартал'!H115)</f>
        <v>0</v>
      </c>
      <c r="I115" s="39">
        <f t="shared" si="13"/>
        <v>0</v>
      </c>
      <c r="J115" s="42"/>
      <c r="K115" s="41"/>
      <c r="L115" s="40"/>
      <c r="M115" s="41"/>
      <c r="N115" s="40"/>
      <c r="O115" s="39"/>
      <c r="P115" s="8"/>
      <c r="Q115" s="8"/>
      <c r="R115" s="8"/>
    </row>
    <row r="116" spans="2:18" s="7" customFormat="1" ht="15.75" thickBot="1">
      <c r="B116" s="45"/>
      <c r="C116" s="14" t="s">
        <v>1665</v>
      </c>
      <c r="D116" s="44">
        <f>SUM('[1]1 квартал:4 квартал'!D116)</f>
        <v>0</v>
      </c>
      <c r="E116" s="44">
        <f>SUM('[1]1 квартал:4 квартал'!E116)</f>
        <v>0</v>
      </c>
      <c r="F116" s="44">
        <f>SUM('[1]1 квартал:4 квартал'!F116)</f>
        <v>0</v>
      </c>
      <c r="G116" s="44">
        <f>SUM('[1]1 квартал:4 квартал'!G116)</f>
        <v>0</v>
      </c>
      <c r="H116" s="44">
        <f>SUM('[1]1 квартал:4 квартал'!H116)</f>
        <v>0</v>
      </c>
      <c r="I116" s="39">
        <f t="shared" si="13"/>
        <v>0</v>
      </c>
      <c r="J116" s="42"/>
      <c r="K116" s="41"/>
      <c r="L116" s="40"/>
      <c r="M116" s="41"/>
      <c r="N116" s="40"/>
      <c r="O116" s="39"/>
      <c r="P116" s="8"/>
      <c r="Q116" s="8"/>
      <c r="R116" s="8"/>
    </row>
    <row r="117" spans="2:18" s="7" customFormat="1" ht="15.75" thickBot="1">
      <c r="B117" s="45"/>
      <c r="C117" s="14" t="s">
        <v>1664</v>
      </c>
      <c r="D117" s="44">
        <f>SUM('[1]1 квартал:4 квартал'!D117)</f>
        <v>0</v>
      </c>
      <c r="E117" s="44">
        <f>SUM('[1]1 квартал:4 квартал'!E117)</f>
        <v>0</v>
      </c>
      <c r="F117" s="44">
        <f>SUM('[1]1 квартал:4 квартал'!F117)</f>
        <v>0</v>
      </c>
      <c r="G117" s="44">
        <f>SUM('[1]1 квартал:4 квартал'!G117)</f>
        <v>0</v>
      </c>
      <c r="H117" s="44">
        <f>SUM('[1]1 квартал:4 квартал'!H117)</f>
        <v>0</v>
      </c>
      <c r="I117" s="39">
        <f t="shared" si="13"/>
        <v>0</v>
      </c>
      <c r="J117" s="42"/>
      <c r="K117" s="41"/>
      <c r="L117" s="40"/>
      <c r="M117" s="41"/>
      <c r="N117" s="40"/>
      <c r="O117" s="39"/>
      <c r="P117" s="8"/>
      <c r="Q117" s="8"/>
      <c r="R117" s="8"/>
    </row>
    <row r="118" spans="2:18" s="7" customFormat="1" ht="15.75" thickBot="1">
      <c r="B118" s="45"/>
      <c r="C118" s="14" t="s">
        <v>1663</v>
      </c>
      <c r="D118" s="44">
        <f>SUM('[1]1 квартал:4 квартал'!D118)</f>
        <v>0</v>
      </c>
      <c r="E118" s="44">
        <f>SUM('[1]1 квартал:4 квартал'!E118)</f>
        <v>0</v>
      </c>
      <c r="F118" s="44">
        <f>SUM('[1]1 квартал:4 квартал'!F118)</f>
        <v>0</v>
      </c>
      <c r="G118" s="44">
        <f>SUM('[1]1 квартал:4 квартал'!G118)</f>
        <v>0</v>
      </c>
      <c r="H118" s="44">
        <f>SUM('[1]1 квартал:4 квартал'!H118)</f>
        <v>0</v>
      </c>
      <c r="I118" s="39">
        <f t="shared" si="13"/>
        <v>0</v>
      </c>
      <c r="J118" s="42"/>
      <c r="K118" s="41"/>
      <c r="L118" s="40"/>
      <c r="M118" s="41"/>
      <c r="N118" s="40"/>
      <c r="O118" s="39"/>
      <c r="P118" s="8"/>
      <c r="Q118" s="8"/>
      <c r="R118" s="8"/>
    </row>
    <row r="119" spans="2:18" ht="16.5" thickBot="1">
      <c r="B119" s="30"/>
      <c r="C119" s="47"/>
      <c r="D119" s="46"/>
      <c r="E119" s="27"/>
      <c r="F119" s="24"/>
      <c r="G119" s="24"/>
      <c r="H119" s="23"/>
      <c r="I119" s="26"/>
      <c r="J119" s="25"/>
      <c r="K119" s="24"/>
      <c r="L119" s="23"/>
      <c r="M119" s="24"/>
      <c r="N119" s="23"/>
      <c r="O119" s="22"/>
    </row>
    <row r="120" spans="2:18" s="16" customFormat="1" ht="13.5" thickBot="1">
      <c r="B120" s="21" t="s">
        <v>7</v>
      </c>
      <c r="C120" s="20" t="s">
        <v>1662</v>
      </c>
      <c r="D120" s="19">
        <f t="shared" ref="D120:O120" si="14">SUM(D121:D129)</f>
        <v>0</v>
      </c>
      <c r="E120" s="19">
        <f t="shared" si="14"/>
        <v>0</v>
      </c>
      <c r="F120" s="19">
        <f t="shared" si="14"/>
        <v>0</v>
      </c>
      <c r="G120" s="19">
        <f t="shared" si="14"/>
        <v>0</v>
      </c>
      <c r="H120" s="19">
        <f t="shared" si="14"/>
        <v>0</v>
      </c>
      <c r="I120" s="19">
        <f t="shared" si="14"/>
        <v>0</v>
      </c>
      <c r="J120" s="19">
        <f t="shared" si="14"/>
        <v>0</v>
      </c>
      <c r="K120" s="19">
        <f t="shared" si="14"/>
        <v>0</v>
      </c>
      <c r="L120" s="19">
        <f t="shared" si="14"/>
        <v>0</v>
      </c>
      <c r="M120" s="19">
        <f t="shared" si="14"/>
        <v>0</v>
      </c>
      <c r="N120" s="19">
        <f t="shared" si="14"/>
        <v>0</v>
      </c>
      <c r="O120" s="18">
        <f t="shared" si="14"/>
        <v>0</v>
      </c>
      <c r="P120" s="17"/>
      <c r="Q120" s="17"/>
      <c r="R120" s="17"/>
    </row>
    <row r="121" spans="2:18" s="7" customFormat="1" ht="23.25" thickBot="1">
      <c r="B121" s="45"/>
      <c r="C121" s="14" t="s">
        <v>1661</v>
      </c>
      <c r="D121" s="44">
        <f>SUM('[1]1 квартал:4 квартал'!D121)</f>
        <v>0</v>
      </c>
      <c r="E121" s="44">
        <f>SUM('[1]1 квартал:4 квартал'!E121)</f>
        <v>0</v>
      </c>
      <c r="F121" s="44">
        <f>SUM('[1]1 квартал:4 квартал'!F121)</f>
        <v>0</v>
      </c>
      <c r="G121" s="44">
        <f>SUM('[1]1 квартал:4 квартал'!G121)</f>
        <v>0</v>
      </c>
      <c r="H121" s="44">
        <f>SUM('[1]1 квартал:4 квартал'!H121)</f>
        <v>0</v>
      </c>
      <c r="I121" s="39">
        <f t="shared" ref="I121:I129" si="15">SUM(D121:H121)</f>
        <v>0</v>
      </c>
      <c r="J121" s="42"/>
      <c r="K121" s="41"/>
      <c r="L121" s="40"/>
      <c r="M121" s="41"/>
      <c r="N121" s="40"/>
      <c r="O121" s="39"/>
      <c r="P121" s="8"/>
      <c r="Q121" s="8"/>
      <c r="R121" s="8"/>
    </row>
    <row r="122" spans="2:18" s="7" customFormat="1" ht="15.75" thickBot="1">
      <c r="B122" s="45"/>
      <c r="C122" s="14" t="s">
        <v>1660</v>
      </c>
      <c r="D122" s="44">
        <f>SUM('[1]1 квартал:4 квартал'!D122)</f>
        <v>0</v>
      </c>
      <c r="E122" s="44">
        <f>SUM('[1]1 квартал:4 квартал'!E122)</f>
        <v>0</v>
      </c>
      <c r="F122" s="44">
        <f>SUM('[1]1 квартал:4 квартал'!F122)</f>
        <v>0</v>
      </c>
      <c r="G122" s="44">
        <f>SUM('[1]1 квартал:4 квартал'!G122)</f>
        <v>0</v>
      </c>
      <c r="H122" s="44">
        <f>SUM('[1]1 квартал:4 квартал'!H122)</f>
        <v>0</v>
      </c>
      <c r="I122" s="39">
        <f t="shared" si="15"/>
        <v>0</v>
      </c>
      <c r="J122" s="42"/>
      <c r="K122" s="41"/>
      <c r="L122" s="40"/>
      <c r="M122" s="41"/>
      <c r="N122" s="40"/>
      <c r="O122" s="39"/>
      <c r="P122" s="8"/>
      <c r="Q122" s="8"/>
      <c r="R122" s="8"/>
    </row>
    <row r="123" spans="2:18" s="7" customFormat="1" ht="23.25" thickBot="1">
      <c r="B123" s="45"/>
      <c r="C123" s="14" t="s">
        <v>1659</v>
      </c>
      <c r="D123" s="44">
        <f>SUM('[1]1 квартал:4 квартал'!D123)</f>
        <v>0</v>
      </c>
      <c r="E123" s="44">
        <f>SUM('[1]1 квартал:4 квартал'!E123)</f>
        <v>0</v>
      </c>
      <c r="F123" s="44">
        <f>SUM('[1]1 квартал:4 квартал'!F123)</f>
        <v>0</v>
      </c>
      <c r="G123" s="44">
        <f>SUM('[1]1 квартал:4 квартал'!G123)</f>
        <v>0</v>
      </c>
      <c r="H123" s="44">
        <f>SUM('[1]1 квартал:4 квартал'!H123)</f>
        <v>0</v>
      </c>
      <c r="I123" s="39">
        <f t="shared" si="15"/>
        <v>0</v>
      </c>
      <c r="J123" s="42"/>
      <c r="K123" s="41"/>
      <c r="L123" s="40"/>
      <c r="M123" s="41"/>
      <c r="N123" s="40"/>
      <c r="O123" s="39"/>
      <c r="P123" s="8"/>
      <c r="Q123" s="8"/>
      <c r="R123" s="8"/>
    </row>
    <row r="124" spans="2:18" s="7" customFormat="1" ht="23.25" thickBot="1">
      <c r="B124" s="45"/>
      <c r="C124" s="14" t="s">
        <v>1658</v>
      </c>
      <c r="D124" s="44">
        <f>SUM('[1]1 квартал:4 квартал'!D124)</f>
        <v>0</v>
      </c>
      <c r="E124" s="44">
        <f>SUM('[1]1 квартал:4 квартал'!E124)</f>
        <v>0</v>
      </c>
      <c r="F124" s="44">
        <f>SUM('[1]1 квартал:4 квартал'!F124)</f>
        <v>0</v>
      </c>
      <c r="G124" s="44">
        <f>SUM('[1]1 квартал:4 квартал'!G124)</f>
        <v>0</v>
      </c>
      <c r="H124" s="44">
        <f>SUM('[1]1 квартал:4 квартал'!H124)</f>
        <v>0</v>
      </c>
      <c r="I124" s="39">
        <f t="shared" si="15"/>
        <v>0</v>
      </c>
      <c r="J124" s="42"/>
      <c r="K124" s="41"/>
      <c r="L124" s="40"/>
      <c r="M124" s="41"/>
      <c r="N124" s="40"/>
      <c r="O124" s="39"/>
      <c r="P124" s="8"/>
      <c r="Q124" s="8"/>
      <c r="R124" s="8"/>
    </row>
    <row r="125" spans="2:18" s="7" customFormat="1" ht="23.25" thickBot="1">
      <c r="B125" s="45"/>
      <c r="C125" s="14" t="s">
        <v>1657</v>
      </c>
      <c r="D125" s="44">
        <f>SUM('[1]1 квартал:4 квартал'!D125)</f>
        <v>0</v>
      </c>
      <c r="E125" s="44">
        <f>SUM('[1]1 квартал:4 квартал'!E125)</f>
        <v>0</v>
      </c>
      <c r="F125" s="44">
        <f>SUM('[1]1 квартал:4 квартал'!F125)</f>
        <v>0</v>
      </c>
      <c r="G125" s="44">
        <f>SUM('[1]1 квартал:4 квартал'!G125)</f>
        <v>0</v>
      </c>
      <c r="H125" s="44">
        <f>SUM('[1]1 квартал:4 квартал'!H125)</f>
        <v>0</v>
      </c>
      <c r="I125" s="39">
        <f t="shared" si="15"/>
        <v>0</v>
      </c>
      <c r="J125" s="42"/>
      <c r="K125" s="41"/>
      <c r="L125" s="40"/>
      <c r="M125" s="41"/>
      <c r="N125" s="40"/>
      <c r="O125" s="39"/>
      <c r="P125" s="8"/>
      <c r="Q125" s="8"/>
      <c r="R125" s="8"/>
    </row>
    <row r="126" spans="2:18" s="7" customFormat="1" ht="15.75" thickBot="1">
      <c r="B126" s="45"/>
      <c r="C126" s="14" t="s">
        <v>1656</v>
      </c>
      <c r="D126" s="44">
        <f>SUM('[1]1 квартал:4 квартал'!D126)</f>
        <v>0</v>
      </c>
      <c r="E126" s="44">
        <f>SUM('[1]1 квартал:4 квартал'!E126)</f>
        <v>0</v>
      </c>
      <c r="F126" s="44">
        <f>SUM('[1]1 квартал:4 квартал'!F126)</f>
        <v>0</v>
      </c>
      <c r="G126" s="44">
        <f>SUM('[1]1 квартал:4 квартал'!G126)</f>
        <v>0</v>
      </c>
      <c r="H126" s="44">
        <f>SUM('[1]1 квартал:4 квартал'!H126)</f>
        <v>0</v>
      </c>
      <c r="I126" s="39">
        <f t="shared" si="15"/>
        <v>0</v>
      </c>
      <c r="J126" s="42"/>
      <c r="K126" s="41"/>
      <c r="L126" s="40"/>
      <c r="M126" s="41"/>
      <c r="N126" s="40"/>
      <c r="O126" s="39"/>
      <c r="P126" s="8"/>
      <c r="Q126" s="8"/>
      <c r="R126" s="8"/>
    </row>
    <row r="127" spans="2:18" s="7" customFormat="1" ht="34.5" thickBot="1">
      <c r="B127" s="45"/>
      <c r="C127" s="14" t="s">
        <v>1655</v>
      </c>
      <c r="D127" s="44">
        <f>SUM('[1]1 квартал:4 квартал'!D127)</f>
        <v>0</v>
      </c>
      <c r="E127" s="44">
        <f>SUM('[1]1 квартал:4 квартал'!E127)</f>
        <v>0</v>
      </c>
      <c r="F127" s="44">
        <f>SUM('[1]1 квартал:4 квартал'!F127)</f>
        <v>0</v>
      </c>
      <c r="G127" s="44">
        <f>SUM('[1]1 квартал:4 квартал'!G127)</f>
        <v>0</v>
      </c>
      <c r="H127" s="44">
        <f>SUM('[1]1 квартал:4 квартал'!H127)</f>
        <v>0</v>
      </c>
      <c r="I127" s="39">
        <f t="shared" si="15"/>
        <v>0</v>
      </c>
      <c r="J127" s="42"/>
      <c r="K127" s="41"/>
      <c r="L127" s="40"/>
      <c r="M127" s="41"/>
      <c r="N127" s="40"/>
      <c r="O127" s="39"/>
      <c r="P127" s="8"/>
      <c r="Q127" s="8"/>
      <c r="R127" s="8"/>
    </row>
    <row r="128" spans="2:18" s="7" customFormat="1" ht="15.75" thickBot="1">
      <c r="B128" s="45"/>
      <c r="C128" s="14" t="s">
        <v>1654</v>
      </c>
      <c r="D128" s="44">
        <f>SUM('[1]1 квартал:4 квартал'!D128)</f>
        <v>0</v>
      </c>
      <c r="E128" s="44">
        <f>SUM('[1]1 квартал:4 квартал'!E128)</f>
        <v>0</v>
      </c>
      <c r="F128" s="44">
        <f>SUM('[1]1 квартал:4 квартал'!F128)</f>
        <v>0</v>
      </c>
      <c r="G128" s="44">
        <f>SUM('[1]1 квартал:4 квартал'!G128)</f>
        <v>0</v>
      </c>
      <c r="H128" s="44">
        <f>SUM('[1]1 квартал:4 квартал'!H128)</f>
        <v>0</v>
      </c>
      <c r="I128" s="39">
        <f t="shared" si="15"/>
        <v>0</v>
      </c>
      <c r="J128" s="42"/>
      <c r="K128" s="41"/>
      <c r="L128" s="40"/>
      <c r="M128" s="41"/>
      <c r="N128" s="40"/>
      <c r="O128" s="39"/>
      <c r="P128" s="8"/>
      <c r="Q128" s="8"/>
      <c r="R128" s="8"/>
    </row>
    <row r="129" spans="2:18" s="7" customFormat="1" ht="23.25" thickBot="1">
      <c r="B129" s="45"/>
      <c r="C129" s="14" t="s">
        <v>1653</v>
      </c>
      <c r="D129" s="44">
        <f>SUM('[1]1 квартал:4 квартал'!D129)</f>
        <v>0</v>
      </c>
      <c r="E129" s="44">
        <f>SUM('[1]1 квартал:4 квартал'!E129)</f>
        <v>0</v>
      </c>
      <c r="F129" s="44">
        <f>SUM('[1]1 квартал:4 квартал'!F129)</f>
        <v>0</v>
      </c>
      <c r="G129" s="44">
        <f>SUM('[1]1 квартал:4 квартал'!G129)</f>
        <v>0</v>
      </c>
      <c r="H129" s="44">
        <f>SUM('[1]1 квартал:4 квартал'!H129)</f>
        <v>0</v>
      </c>
      <c r="I129" s="39">
        <f t="shared" si="15"/>
        <v>0</v>
      </c>
      <c r="J129" s="42"/>
      <c r="K129" s="41"/>
      <c r="L129" s="40"/>
      <c r="M129" s="41"/>
      <c r="N129" s="40"/>
      <c r="O129" s="39"/>
      <c r="P129" s="8"/>
      <c r="Q129" s="8"/>
      <c r="R129" s="8"/>
    </row>
    <row r="130" spans="2:18" ht="16.5" thickBot="1">
      <c r="B130" s="30"/>
      <c r="C130" s="29"/>
      <c r="D130" s="28"/>
      <c r="E130" s="27"/>
      <c r="F130" s="24"/>
      <c r="G130" s="24"/>
      <c r="H130" s="23"/>
      <c r="I130" s="26"/>
      <c r="J130" s="25"/>
      <c r="K130" s="24"/>
      <c r="L130" s="23"/>
      <c r="M130" s="24"/>
      <c r="N130" s="23"/>
      <c r="O130" s="22"/>
    </row>
    <row r="131" spans="2:18" s="16" customFormat="1" ht="13.5" thickBot="1">
      <c r="B131" s="21" t="s">
        <v>5</v>
      </c>
      <c r="C131" s="20" t="s">
        <v>1652</v>
      </c>
      <c r="D131" s="19">
        <f t="shared" ref="D131:O131" si="16">SUM(D132:D151)</f>
        <v>0</v>
      </c>
      <c r="E131" s="19">
        <f t="shared" si="16"/>
        <v>0</v>
      </c>
      <c r="F131" s="19">
        <f t="shared" si="16"/>
        <v>0</v>
      </c>
      <c r="G131" s="19">
        <f t="shared" si="16"/>
        <v>0</v>
      </c>
      <c r="H131" s="19">
        <f t="shared" si="16"/>
        <v>0</v>
      </c>
      <c r="I131" s="19">
        <f t="shared" si="16"/>
        <v>0</v>
      </c>
      <c r="J131" s="19">
        <f t="shared" si="16"/>
        <v>0</v>
      </c>
      <c r="K131" s="19">
        <f t="shared" si="16"/>
        <v>0</v>
      </c>
      <c r="L131" s="19">
        <f t="shared" si="16"/>
        <v>0</v>
      </c>
      <c r="M131" s="19">
        <f t="shared" si="16"/>
        <v>0</v>
      </c>
      <c r="N131" s="19">
        <f t="shared" si="16"/>
        <v>0</v>
      </c>
      <c r="O131" s="18">
        <f t="shared" si="16"/>
        <v>0</v>
      </c>
      <c r="P131" s="17"/>
      <c r="Q131" s="17"/>
      <c r="R131" s="17"/>
    </row>
    <row r="132" spans="2:18" s="7" customFormat="1" ht="23.25" thickBot="1">
      <c r="B132" s="45"/>
      <c r="C132" s="14" t="s">
        <v>1651</v>
      </c>
      <c r="D132" s="44">
        <f>SUM('[1]1 квартал:4 квартал'!D132)</f>
        <v>0</v>
      </c>
      <c r="E132" s="44">
        <f>SUM('[1]1 квартал:4 квартал'!E132)</f>
        <v>0</v>
      </c>
      <c r="F132" s="44">
        <f>SUM('[1]1 квартал:4 квартал'!F132)</f>
        <v>0</v>
      </c>
      <c r="G132" s="44">
        <f>SUM('[1]1 квартал:4 квартал'!G132)</f>
        <v>0</v>
      </c>
      <c r="H132" s="44">
        <f>SUM('[1]1 квартал:4 квартал'!H132)</f>
        <v>0</v>
      </c>
      <c r="I132" s="39">
        <f t="shared" ref="I132:I151" si="17">SUM(D132:H132)</f>
        <v>0</v>
      </c>
      <c r="J132" s="42"/>
      <c r="K132" s="41"/>
      <c r="L132" s="40"/>
      <c r="M132" s="41"/>
      <c r="N132" s="40"/>
      <c r="O132" s="39"/>
      <c r="P132" s="8"/>
      <c r="Q132" s="8"/>
      <c r="R132" s="8"/>
    </row>
    <row r="133" spans="2:18" s="7" customFormat="1" ht="15.75" thickBot="1">
      <c r="B133" s="45"/>
      <c r="C133" s="14" t="s">
        <v>1650</v>
      </c>
      <c r="D133" s="44">
        <f>SUM('[1]1 квартал:4 квартал'!D133)</f>
        <v>0</v>
      </c>
      <c r="E133" s="44">
        <f>SUM('[1]1 квартал:4 квартал'!E133)</f>
        <v>0</v>
      </c>
      <c r="F133" s="44">
        <f>SUM('[1]1 квартал:4 квартал'!F133)</f>
        <v>0</v>
      </c>
      <c r="G133" s="44">
        <f>SUM('[1]1 квартал:4 квартал'!G133)</f>
        <v>0</v>
      </c>
      <c r="H133" s="44">
        <f>SUM('[1]1 квартал:4 квартал'!H133)</f>
        <v>0</v>
      </c>
      <c r="I133" s="39">
        <f t="shared" si="17"/>
        <v>0</v>
      </c>
      <c r="J133" s="42"/>
      <c r="K133" s="41"/>
      <c r="L133" s="40"/>
      <c r="M133" s="41"/>
      <c r="N133" s="40"/>
      <c r="O133" s="39"/>
      <c r="P133" s="8"/>
      <c r="Q133" s="8"/>
      <c r="R133" s="8"/>
    </row>
    <row r="134" spans="2:18" s="7" customFormat="1" ht="23.25" thickBot="1">
      <c r="B134" s="45"/>
      <c r="C134" s="14" t="s">
        <v>1649</v>
      </c>
      <c r="D134" s="44">
        <f>SUM('[1]1 квартал:4 квартал'!D134)</f>
        <v>0</v>
      </c>
      <c r="E134" s="44">
        <f>SUM('[1]1 квартал:4 квартал'!E134)</f>
        <v>0</v>
      </c>
      <c r="F134" s="44">
        <f>SUM('[1]1 квартал:4 квартал'!F134)</f>
        <v>0</v>
      </c>
      <c r="G134" s="44">
        <f>SUM('[1]1 квартал:4 квартал'!G134)</f>
        <v>0</v>
      </c>
      <c r="H134" s="44">
        <f>SUM('[1]1 квартал:4 квартал'!H134)</f>
        <v>0</v>
      </c>
      <c r="I134" s="39">
        <f t="shared" si="17"/>
        <v>0</v>
      </c>
      <c r="J134" s="42"/>
      <c r="K134" s="41"/>
      <c r="L134" s="40"/>
      <c r="M134" s="41"/>
      <c r="N134" s="40"/>
      <c r="O134" s="39"/>
      <c r="P134" s="8"/>
      <c r="Q134" s="8"/>
      <c r="R134" s="8"/>
    </row>
    <row r="135" spans="2:18" s="7" customFormat="1" ht="15.75" thickBot="1">
      <c r="B135" s="45"/>
      <c r="C135" s="14" t="s">
        <v>1648</v>
      </c>
      <c r="D135" s="44">
        <f>SUM('[1]1 квартал:4 квартал'!D135)</f>
        <v>0</v>
      </c>
      <c r="E135" s="44">
        <f>SUM('[1]1 квартал:4 квартал'!E135)</f>
        <v>0</v>
      </c>
      <c r="F135" s="44">
        <f>SUM('[1]1 квартал:4 квартал'!F135)</f>
        <v>0</v>
      </c>
      <c r="G135" s="44">
        <f>SUM('[1]1 квартал:4 квартал'!G135)</f>
        <v>0</v>
      </c>
      <c r="H135" s="44">
        <f>SUM('[1]1 квартал:4 квартал'!H135)</f>
        <v>0</v>
      </c>
      <c r="I135" s="39">
        <f t="shared" si="17"/>
        <v>0</v>
      </c>
      <c r="J135" s="42"/>
      <c r="K135" s="41"/>
      <c r="L135" s="40"/>
      <c r="M135" s="41"/>
      <c r="N135" s="40"/>
      <c r="O135" s="39"/>
      <c r="P135" s="8"/>
      <c r="Q135" s="8"/>
      <c r="R135" s="8"/>
    </row>
    <row r="136" spans="2:18" s="7" customFormat="1" ht="15.75" thickBot="1">
      <c r="B136" s="45"/>
      <c r="C136" s="14" t="s">
        <v>1647</v>
      </c>
      <c r="D136" s="44">
        <f>SUM('[1]1 квартал:4 квартал'!D136)</f>
        <v>0</v>
      </c>
      <c r="E136" s="44">
        <f>SUM('[1]1 квартал:4 квартал'!E136)</f>
        <v>0</v>
      </c>
      <c r="F136" s="44">
        <f>SUM('[1]1 квартал:4 квартал'!F136)</f>
        <v>0</v>
      </c>
      <c r="G136" s="44">
        <f>SUM('[1]1 квартал:4 квартал'!G136)</f>
        <v>0</v>
      </c>
      <c r="H136" s="44">
        <f>SUM('[1]1 квартал:4 квартал'!H136)</f>
        <v>0</v>
      </c>
      <c r="I136" s="39">
        <f t="shared" si="17"/>
        <v>0</v>
      </c>
      <c r="J136" s="42"/>
      <c r="K136" s="41"/>
      <c r="L136" s="40"/>
      <c r="M136" s="41"/>
      <c r="N136" s="40"/>
      <c r="O136" s="39"/>
      <c r="P136" s="8"/>
      <c r="Q136" s="8"/>
      <c r="R136" s="8"/>
    </row>
    <row r="137" spans="2:18" s="7" customFormat="1" ht="15.75" thickBot="1">
      <c r="B137" s="45"/>
      <c r="C137" s="14" t="s">
        <v>1646</v>
      </c>
      <c r="D137" s="44">
        <f>SUM('[1]1 квартал:4 квартал'!D137)</f>
        <v>0</v>
      </c>
      <c r="E137" s="44">
        <f>SUM('[1]1 квартал:4 квартал'!E137)</f>
        <v>0</v>
      </c>
      <c r="F137" s="44">
        <f>SUM('[1]1 квартал:4 квартал'!F137)</f>
        <v>0</v>
      </c>
      <c r="G137" s="44">
        <f>SUM('[1]1 квартал:4 квартал'!G137)</f>
        <v>0</v>
      </c>
      <c r="H137" s="44">
        <f>SUM('[1]1 квартал:4 квартал'!H137)</f>
        <v>0</v>
      </c>
      <c r="I137" s="39">
        <f t="shared" si="17"/>
        <v>0</v>
      </c>
      <c r="J137" s="42"/>
      <c r="K137" s="41"/>
      <c r="L137" s="40"/>
      <c r="M137" s="41"/>
      <c r="N137" s="40"/>
      <c r="O137" s="39"/>
      <c r="P137" s="8"/>
      <c r="Q137" s="8"/>
      <c r="R137" s="8"/>
    </row>
    <row r="138" spans="2:18" s="7" customFormat="1" ht="23.25" thickBot="1">
      <c r="B138" s="45"/>
      <c r="C138" s="14" t="s">
        <v>1645</v>
      </c>
      <c r="D138" s="44">
        <f>SUM('[1]1 квартал:4 квартал'!D138)</f>
        <v>0</v>
      </c>
      <c r="E138" s="44">
        <f>SUM('[1]1 квартал:4 квартал'!E138)</f>
        <v>0</v>
      </c>
      <c r="F138" s="44">
        <f>SUM('[1]1 квартал:4 квартал'!F138)</f>
        <v>0</v>
      </c>
      <c r="G138" s="44">
        <f>SUM('[1]1 квартал:4 квартал'!G138)</f>
        <v>0</v>
      </c>
      <c r="H138" s="44">
        <f>SUM('[1]1 квартал:4 квартал'!H138)</f>
        <v>0</v>
      </c>
      <c r="I138" s="39">
        <f t="shared" si="17"/>
        <v>0</v>
      </c>
      <c r="J138" s="42"/>
      <c r="K138" s="41"/>
      <c r="L138" s="40"/>
      <c r="M138" s="41"/>
      <c r="N138" s="40"/>
      <c r="O138" s="39"/>
      <c r="P138" s="8"/>
      <c r="Q138" s="8"/>
      <c r="R138" s="8"/>
    </row>
    <row r="139" spans="2:18" s="7" customFormat="1" ht="34.5" thickBot="1">
      <c r="B139" s="45"/>
      <c r="C139" s="14" t="s">
        <v>1644</v>
      </c>
      <c r="D139" s="44">
        <f>SUM('[1]1 квартал:4 квартал'!D139)</f>
        <v>0</v>
      </c>
      <c r="E139" s="44">
        <f>SUM('[1]1 квартал:4 квартал'!E139)</f>
        <v>0</v>
      </c>
      <c r="F139" s="44">
        <f>SUM('[1]1 квартал:4 квартал'!F139)</f>
        <v>0</v>
      </c>
      <c r="G139" s="44">
        <f>SUM('[1]1 квартал:4 квартал'!G139)</f>
        <v>0</v>
      </c>
      <c r="H139" s="44">
        <f>SUM('[1]1 квартал:4 квартал'!H139)</f>
        <v>0</v>
      </c>
      <c r="I139" s="39">
        <f t="shared" si="17"/>
        <v>0</v>
      </c>
      <c r="J139" s="42"/>
      <c r="K139" s="41"/>
      <c r="L139" s="40"/>
      <c r="M139" s="41"/>
      <c r="N139" s="40"/>
      <c r="O139" s="39"/>
      <c r="P139" s="8"/>
      <c r="Q139" s="8"/>
      <c r="R139" s="8"/>
    </row>
    <row r="140" spans="2:18" s="7" customFormat="1" ht="23.25" thickBot="1">
      <c r="B140" s="45"/>
      <c r="C140" s="14" t="s">
        <v>1643</v>
      </c>
      <c r="D140" s="44">
        <f>SUM('[1]1 квартал:4 квартал'!D140)</f>
        <v>0</v>
      </c>
      <c r="E140" s="44">
        <f>SUM('[1]1 квартал:4 квартал'!E140)</f>
        <v>0</v>
      </c>
      <c r="F140" s="44">
        <f>SUM('[1]1 квартал:4 квартал'!F140)</f>
        <v>0</v>
      </c>
      <c r="G140" s="44">
        <f>SUM('[1]1 квартал:4 квартал'!G140)</f>
        <v>0</v>
      </c>
      <c r="H140" s="44">
        <f>SUM('[1]1 квартал:4 квартал'!H140)</f>
        <v>0</v>
      </c>
      <c r="I140" s="39">
        <f t="shared" si="17"/>
        <v>0</v>
      </c>
      <c r="J140" s="42"/>
      <c r="K140" s="41"/>
      <c r="L140" s="40"/>
      <c r="M140" s="41"/>
      <c r="N140" s="40"/>
      <c r="O140" s="39"/>
      <c r="P140" s="8"/>
      <c r="Q140" s="8"/>
      <c r="R140" s="8"/>
    </row>
    <row r="141" spans="2:18" s="7" customFormat="1" ht="23.25" thickBot="1">
      <c r="B141" s="45"/>
      <c r="C141" s="14" t="s">
        <v>1642</v>
      </c>
      <c r="D141" s="44">
        <f>SUM('[1]1 квартал:4 квартал'!D141)</f>
        <v>0</v>
      </c>
      <c r="E141" s="44">
        <f>SUM('[1]1 квартал:4 квартал'!E141)</f>
        <v>0</v>
      </c>
      <c r="F141" s="44">
        <f>SUM('[1]1 квартал:4 квартал'!F141)</f>
        <v>0</v>
      </c>
      <c r="G141" s="44">
        <f>SUM('[1]1 квартал:4 квартал'!G141)</f>
        <v>0</v>
      </c>
      <c r="H141" s="44">
        <f>SUM('[1]1 квартал:4 квартал'!H141)</f>
        <v>0</v>
      </c>
      <c r="I141" s="39">
        <f t="shared" si="17"/>
        <v>0</v>
      </c>
      <c r="J141" s="42"/>
      <c r="K141" s="41"/>
      <c r="L141" s="40"/>
      <c r="M141" s="41"/>
      <c r="N141" s="40"/>
      <c r="O141" s="39"/>
      <c r="P141" s="8"/>
      <c r="Q141" s="8"/>
      <c r="R141" s="8"/>
    </row>
    <row r="142" spans="2:18" s="7" customFormat="1" ht="23.25" thickBot="1">
      <c r="B142" s="45"/>
      <c r="C142" s="14" t="s">
        <v>1641</v>
      </c>
      <c r="D142" s="44">
        <f>SUM('[1]1 квартал:4 квартал'!D142)</f>
        <v>0</v>
      </c>
      <c r="E142" s="44">
        <f>SUM('[1]1 квартал:4 квартал'!E142)</f>
        <v>0</v>
      </c>
      <c r="F142" s="44">
        <f>SUM('[1]1 квартал:4 квартал'!F142)</f>
        <v>0</v>
      </c>
      <c r="G142" s="44">
        <f>SUM('[1]1 квартал:4 квартал'!G142)</f>
        <v>0</v>
      </c>
      <c r="H142" s="44">
        <f>SUM('[1]1 квартал:4 квартал'!H142)</f>
        <v>0</v>
      </c>
      <c r="I142" s="39">
        <f t="shared" si="17"/>
        <v>0</v>
      </c>
      <c r="J142" s="42"/>
      <c r="K142" s="41"/>
      <c r="L142" s="40"/>
      <c r="M142" s="41"/>
      <c r="N142" s="40"/>
      <c r="O142" s="39"/>
      <c r="P142" s="8"/>
      <c r="Q142" s="8"/>
      <c r="R142" s="8"/>
    </row>
    <row r="143" spans="2:18" s="7" customFormat="1" ht="23.25" thickBot="1">
      <c r="B143" s="45"/>
      <c r="C143" s="14" t="s">
        <v>1640</v>
      </c>
      <c r="D143" s="44">
        <f>SUM('[1]1 квартал:4 квартал'!D143)</f>
        <v>0</v>
      </c>
      <c r="E143" s="44">
        <f>SUM('[1]1 квартал:4 квартал'!E143)</f>
        <v>0</v>
      </c>
      <c r="F143" s="44">
        <f>SUM('[1]1 квартал:4 квартал'!F143)</f>
        <v>0</v>
      </c>
      <c r="G143" s="44">
        <f>SUM('[1]1 квартал:4 квартал'!G143)</f>
        <v>0</v>
      </c>
      <c r="H143" s="44">
        <f>SUM('[1]1 квартал:4 квартал'!H143)</f>
        <v>0</v>
      </c>
      <c r="I143" s="39">
        <f t="shared" si="17"/>
        <v>0</v>
      </c>
      <c r="J143" s="42"/>
      <c r="K143" s="41"/>
      <c r="L143" s="40"/>
      <c r="M143" s="41"/>
      <c r="N143" s="40"/>
      <c r="O143" s="39"/>
      <c r="P143" s="8"/>
      <c r="Q143" s="8"/>
      <c r="R143" s="8"/>
    </row>
    <row r="144" spans="2:18" s="7" customFormat="1" ht="23.25" thickBot="1">
      <c r="B144" s="45"/>
      <c r="C144" s="14" t="s">
        <v>1639</v>
      </c>
      <c r="D144" s="44">
        <f>SUM('[1]1 квартал:4 квартал'!D144)</f>
        <v>0</v>
      </c>
      <c r="E144" s="44">
        <f>SUM('[1]1 квартал:4 квартал'!E144)</f>
        <v>0</v>
      </c>
      <c r="F144" s="44">
        <f>SUM('[1]1 квартал:4 квартал'!F144)</f>
        <v>0</v>
      </c>
      <c r="G144" s="44">
        <f>SUM('[1]1 квартал:4 квартал'!G144)</f>
        <v>0</v>
      </c>
      <c r="H144" s="44">
        <f>SUM('[1]1 квартал:4 квартал'!H144)</f>
        <v>0</v>
      </c>
      <c r="I144" s="39">
        <f t="shared" si="17"/>
        <v>0</v>
      </c>
      <c r="J144" s="42"/>
      <c r="K144" s="41"/>
      <c r="L144" s="40"/>
      <c r="M144" s="41"/>
      <c r="N144" s="40"/>
      <c r="O144" s="39"/>
      <c r="P144" s="8"/>
      <c r="Q144" s="8"/>
      <c r="R144" s="8"/>
    </row>
    <row r="145" spans="2:18" s="7" customFormat="1" ht="15.75" thickBot="1">
      <c r="B145" s="45"/>
      <c r="C145" s="14" t="s">
        <v>1638</v>
      </c>
      <c r="D145" s="44">
        <f>SUM('[1]1 квартал:4 квартал'!D145)</f>
        <v>0</v>
      </c>
      <c r="E145" s="44">
        <f>SUM('[1]1 квартал:4 квартал'!E145)</f>
        <v>0</v>
      </c>
      <c r="F145" s="44">
        <f>SUM('[1]1 квартал:4 квартал'!F145)</f>
        <v>0</v>
      </c>
      <c r="G145" s="44">
        <f>SUM('[1]1 квартал:4 квартал'!G145)</f>
        <v>0</v>
      </c>
      <c r="H145" s="44">
        <f>SUM('[1]1 квартал:4 квартал'!H145)</f>
        <v>0</v>
      </c>
      <c r="I145" s="39">
        <f t="shared" si="17"/>
        <v>0</v>
      </c>
      <c r="J145" s="42"/>
      <c r="K145" s="41"/>
      <c r="L145" s="40"/>
      <c r="M145" s="41"/>
      <c r="N145" s="40"/>
      <c r="O145" s="39"/>
      <c r="P145" s="8"/>
      <c r="Q145" s="8"/>
      <c r="R145" s="8"/>
    </row>
    <row r="146" spans="2:18" s="7" customFormat="1" ht="23.25" thickBot="1">
      <c r="B146" s="45"/>
      <c r="C146" s="14" t="s">
        <v>1637</v>
      </c>
      <c r="D146" s="44">
        <f>SUM('[1]1 квартал:4 квартал'!D146)</f>
        <v>0</v>
      </c>
      <c r="E146" s="44">
        <f>SUM('[1]1 квартал:4 квартал'!E146)</f>
        <v>0</v>
      </c>
      <c r="F146" s="44">
        <f>SUM('[1]1 квартал:4 квартал'!F146)</f>
        <v>0</v>
      </c>
      <c r="G146" s="44">
        <f>SUM('[1]1 квартал:4 квартал'!G146)</f>
        <v>0</v>
      </c>
      <c r="H146" s="44">
        <f>SUM('[1]1 квартал:4 квартал'!H146)</f>
        <v>0</v>
      </c>
      <c r="I146" s="39">
        <f t="shared" si="17"/>
        <v>0</v>
      </c>
      <c r="J146" s="42"/>
      <c r="K146" s="41"/>
      <c r="L146" s="40"/>
      <c r="M146" s="41"/>
      <c r="N146" s="40"/>
      <c r="O146" s="39"/>
      <c r="P146" s="8"/>
      <c r="Q146" s="8"/>
      <c r="R146" s="8"/>
    </row>
    <row r="147" spans="2:18" s="7" customFormat="1" ht="23.25" thickBot="1">
      <c r="B147" s="45"/>
      <c r="C147" s="14" t="s">
        <v>1636</v>
      </c>
      <c r="D147" s="44">
        <f>SUM('[1]1 квартал:4 квартал'!D147)</f>
        <v>0</v>
      </c>
      <c r="E147" s="44">
        <f>SUM('[1]1 квартал:4 квартал'!E147)</f>
        <v>0</v>
      </c>
      <c r="F147" s="44">
        <f>SUM('[1]1 квартал:4 квартал'!F147)</f>
        <v>0</v>
      </c>
      <c r="G147" s="44">
        <f>SUM('[1]1 квартал:4 квартал'!G147)</f>
        <v>0</v>
      </c>
      <c r="H147" s="44">
        <f>SUM('[1]1 квартал:4 квартал'!H147)</f>
        <v>0</v>
      </c>
      <c r="I147" s="39">
        <f t="shared" si="17"/>
        <v>0</v>
      </c>
      <c r="J147" s="42"/>
      <c r="K147" s="41"/>
      <c r="L147" s="40"/>
      <c r="M147" s="41"/>
      <c r="N147" s="40"/>
      <c r="O147" s="39"/>
      <c r="P147" s="8"/>
      <c r="Q147" s="8"/>
      <c r="R147" s="8"/>
    </row>
    <row r="148" spans="2:18" s="7" customFormat="1" ht="15.75" thickBot="1">
      <c r="B148" s="45"/>
      <c r="C148" s="14" t="s">
        <v>1635</v>
      </c>
      <c r="D148" s="44">
        <f>SUM('[1]1 квартал:4 квартал'!D148)</f>
        <v>0</v>
      </c>
      <c r="E148" s="44">
        <f>SUM('[1]1 квартал:4 квартал'!E148)</f>
        <v>0</v>
      </c>
      <c r="F148" s="44">
        <f>SUM('[1]1 квартал:4 квартал'!F148)</f>
        <v>0</v>
      </c>
      <c r="G148" s="44">
        <f>SUM('[1]1 квартал:4 квартал'!G148)</f>
        <v>0</v>
      </c>
      <c r="H148" s="44">
        <f>SUM('[1]1 квартал:4 квартал'!H148)</f>
        <v>0</v>
      </c>
      <c r="I148" s="39">
        <f t="shared" si="17"/>
        <v>0</v>
      </c>
      <c r="J148" s="42"/>
      <c r="K148" s="41"/>
      <c r="L148" s="40"/>
      <c r="M148" s="41"/>
      <c r="N148" s="40"/>
      <c r="O148" s="39"/>
      <c r="P148" s="8"/>
      <c r="Q148" s="8"/>
      <c r="R148" s="8"/>
    </row>
    <row r="149" spans="2:18" s="7" customFormat="1" ht="15.75" thickBot="1">
      <c r="B149" s="45"/>
      <c r="C149" s="14" t="s">
        <v>1634</v>
      </c>
      <c r="D149" s="44">
        <f>SUM('[1]1 квартал:4 квартал'!D149)</f>
        <v>0</v>
      </c>
      <c r="E149" s="44">
        <f>SUM('[1]1 квартал:4 квартал'!E149)</f>
        <v>0</v>
      </c>
      <c r="F149" s="44">
        <f>SUM('[1]1 квартал:4 квартал'!F149)</f>
        <v>0</v>
      </c>
      <c r="G149" s="44">
        <f>SUM('[1]1 квартал:4 квартал'!G149)</f>
        <v>0</v>
      </c>
      <c r="H149" s="44">
        <f>SUM('[1]1 квартал:4 квартал'!H149)</f>
        <v>0</v>
      </c>
      <c r="I149" s="39">
        <f t="shared" si="17"/>
        <v>0</v>
      </c>
      <c r="J149" s="42"/>
      <c r="K149" s="41"/>
      <c r="L149" s="40"/>
      <c r="M149" s="41"/>
      <c r="N149" s="40"/>
      <c r="O149" s="39"/>
      <c r="P149" s="8"/>
      <c r="Q149" s="8"/>
      <c r="R149" s="8"/>
    </row>
    <row r="150" spans="2:18" s="7" customFormat="1" ht="23.25" thickBot="1">
      <c r="B150" s="45"/>
      <c r="C150" s="14" t="s">
        <v>1633</v>
      </c>
      <c r="D150" s="44">
        <f>SUM('[1]1 квартал:4 квартал'!D150)</f>
        <v>0</v>
      </c>
      <c r="E150" s="44">
        <f>SUM('[1]1 квартал:4 квартал'!E150)</f>
        <v>0</v>
      </c>
      <c r="F150" s="44">
        <f>SUM('[1]1 квартал:4 квартал'!F150)</f>
        <v>0</v>
      </c>
      <c r="G150" s="44">
        <f>SUM('[1]1 квартал:4 квартал'!G150)</f>
        <v>0</v>
      </c>
      <c r="H150" s="44">
        <f>SUM('[1]1 квартал:4 квартал'!H150)</f>
        <v>0</v>
      </c>
      <c r="I150" s="39">
        <f t="shared" si="17"/>
        <v>0</v>
      </c>
      <c r="J150" s="42"/>
      <c r="K150" s="41"/>
      <c r="L150" s="40"/>
      <c r="M150" s="41"/>
      <c r="N150" s="40"/>
      <c r="O150" s="39"/>
      <c r="P150" s="8"/>
      <c r="Q150" s="8"/>
      <c r="R150" s="8"/>
    </row>
    <row r="151" spans="2:18" s="7" customFormat="1" ht="15.75" thickBot="1">
      <c r="B151" s="45"/>
      <c r="C151" s="14" t="s">
        <v>1632</v>
      </c>
      <c r="D151" s="44">
        <f>SUM('[1]1 квартал:4 квартал'!D151)</f>
        <v>0</v>
      </c>
      <c r="E151" s="44">
        <f>SUM('[1]1 квартал:4 квартал'!E151)</f>
        <v>0</v>
      </c>
      <c r="F151" s="44">
        <f>SUM('[1]1 квартал:4 квартал'!F151)</f>
        <v>0</v>
      </c>
      <c r="G151" s="44">
        <f>SUM('[1]1 квартал:4 квартал'!G151)</f>
        <v>0</v>
      </c>
      <c r="H151" s="44">
        <f>SUM('[1]1 квартал:4 квартал'!H151)</f>
        <v>0</v>
      </c>
      <c r="I151" s="39">
        <f t="shared" si="17"/>
        <v>0</v>
      </c>
      <c r="J151" s="42"/>
      <c r="K151" s="41"/>
      <c r="L151" s="40"/>
      <c r="M151" s="41"/>
      <c r="N151" s="40"/>
      <c r="O151" s="39"/>
      <c r="P151" s="8"/>
      <c r="Q151" s="8"/>
      <c r="R151" s="8"/>
    </row>
    <row r="152" spans="2:18" ht="16.5" thickBot="1">
      <c r="B152" s="30"/>
      <c r="C152" s="47"/>
      <c r="D152" s="46"/>
      <c r="E152" s="27"/>
      <c r="F152" s="24"/>
      <c r="G152" s="24"/>
      <c r="H152" s="23"/>
      <c r="I152" s="26"/>
      <c r="J152" s="25"/>
      <c r="K152" s="24"/>
      <c r="L152" s="23"/>
      <c r="M152" s="24"/>
      <c r="N152" s="23"/>
      <c r="O152" s="22"/>
    </row>
    <row r="153" spans="2:18" s="16" customFormat="1" ht="26.25" thickBot="1">
      <c r="B153" s="21" t="s">
        <v>3</v>
      </c>
      <c r="C153" s="20" t="s">
        <v>1631</v>
      </c>
      <c r="D153" s="19">
        <f t="shared" ref="D153:O153" si="18">SUM(D154+D157)</f>
        <v>0</v>
      </c>
      <c r="E153" s="19">
        <f t="shared" si="18"/>
        <v>0</v>
      </c>
      <c r="F153" s="19">
        <f t="shared" si="18"/>
        <v>0</v>
      </c>
      <c r="G153" s="19">
        <f t="shared" si="18"/>
        <v>0</v>
      </c>
      <c r="H153" s="19">
        <f t="shared" si="18"/>
        <v>0</v>
      </c>
      <c r="I153" s="19">
        <f t="shared" si="18"/>
        <v>0</v>
      </c>
      <c r="J153" s="19">
        <f t="shared" si="18"/>
        <v>0</v>
      </c>
      <c r="K153" s="19">
        <f t="shared" si="18"/>
        <v>0</v>
      </c>
      <c r="L153" s="19">
        <f t="shared" si="18"/>
        <v>0</v>
      </c>
      <c r="M153" s="19">
        <f t="shared" si="18"/>
        <v>0</v>
      </c>
      <c r="N153" s="19">
        <f t="shared" si="18"/>
        <v>0</v>
      </c>
      <c r="O153" s="18">
        <f t="shared" si="18"/>
        <v>0</v>
      </c>
      <c r="P153" s="17"/>
      <c r="Q153" s="17"/>
      <c r="R153" s="17"/>
    </row>
    <row r="154" spans="2:18" s="133" customFormat="1" ht="24.75" thickBot="1">
      <c r="B154" s="138"/>
      <c r="C154" s="137" t="s">
        <v>1630</v>
      </c>
      <c r="D154" s="136">
        <f t="shared" ref="D154:O154" si="19">SUM(D155:D156)</f>
        <v>0</v>
      </c>
      <c r="E154" s="136">
        <f t="shared" si="19"/>
        <v>0</v>
      </c>
      <c r="F154" s="136">
        <f t="shared" si="19"/>
        <v>0</v>
      </c>
      <c r="G154" s="136">
        <f t="shared" si="19"/>
        <v>0</v>
      </c>
      <c r="H154" s="136">
        <f t="shared" si="19"/>
        <v>0</v>
      </c>
      <c r="I154" s="136">
        <f t="shared" si="19"/>
        <v>0</v>
      </c>
      <c r="J154" s="136">
        <f t="shared" si="19"/>
        <v>0</v>
      </c>
      <c r="K154" s="136">
        <f t="shared" si="19"/>
        <v>0</v>
      </c>
      <c r="L154" s="136">
        <f t="shared" si="19"/>
        <v>0</v>
      </c>
      <c r="M154" s="136">
        <f t="shared" si="19"/>
        <v>0</v>
      </c>
      <c r="N154" s="136">
        <f t="shared" si="19"/>
        <v>0</v>
      </c>
      <c r="O154" s="135">
        <f t="shared" si="19"/>
        <v>0</v>
      </c>
      <c r="P154" s="134"/>
      <c r="Q154" s="134"/>
      <c r="R154" s="134"/>
    </row>
    <row r="155" spans="2:18" ht="23.25" thickBot="1">
      <c r="B155" s="30"/>
      <c r="C155" s="47" t="s">
        <v>70</v>
      </c>
      <c r="D155" s="46">
        <f>SUM('[1]1 квартал:4 квартал'!D155)</f>
        <v>0</v>
      </c>
      <c r="E155" s="46">
        <f>SUM('[1]1 квартал:4 квартал'!E155)</f>
        <v>0</v>
      </c>
      <c r="F155" s="46">
        <f>SUM('[1]1 квартал:4 квартал'!F155)</f>
        <v>0</v>
      </c>
      <c r="G155" s="46">
        <f>SUM('[1]1 квартал:4 квартал'!G155)</f>
        <v>0</v>
      </c>
      <c r="H155" s="46">
        <f>SUM('[1]1 квартал:4 квартал'!H155)</f>
        <v>0</v>
      </c>
      <c r="I155" s="26">
        <f>SUM(D155:H155)</f>
        <v>0</v>
      </c>
      <c r="J155" s="25"/>
      <c r="K155" s="24"/>
      <c r="L155" s="23"/>
      <c r="M155" s="24"/>
      <c r="N155" s="23"/>
      <c r="O155" s="22"/>
    </row>
    <row r="156" spans="2:18" ht="25.9" customHeight="1" thickBot="1">
      <c r="B156" s="30"/>
      <c r="C156" s="47" t="s">
        <v>69</v>
      </c>
      <c r="D156" s="46">
        <f>SUM('[1]1 квартал:4 квартал'!D156)</f>
        <v>0</v>
      </c>
      <c r="E156" s="46">
        <f>SUM('[1]1 квартал:4 квартал'!E156)</f>
        <v>0</v>
      </c>
      <c r="F156" s="46">
        <f>SUM('[1]1 квартал:4 квартал'!F156)</f>
        <v>0</v>
      </c>
      <c r="G156" s="46">
        <f>SUM('[1]1 квартал:4 квартал'!G156)</f>
        <v>0</v>
      </c>
      <c r="H156" s="46">
        <f>SUM('[1]1 квартал:4 квартал'!H156)</f>
        <v>0</v>
      </c>
      <c r="I156" s="26">
        <f>SUM(D156:H156)</f>
        <v>0</v>
      </c>
      <c r="J156" s="25"/>
      <c r="K156" s="24"/>
      <c r="L156" s="23"/>
      <c r="M156" s="24"/>
      <c r="N156" s="23"/>
      <c r="O156" s="22"/>
    </row>
    <row r="157" spans="2:18" s="7" customFormat="1" ht="15.75" thickBot="1">
      <c r="B157" s="45"/>
      <c r="C157" s="14" t="s">
        <v>1629</v>
      </c>
      <c r="D157" s="46">
        <f>SUM('[1]1 квартал:4 квартал'!D157)</f>
        <v>0</v>
      </c>
      <c r="E157" s="46">
        <f>SUM('[1]1 квартал:4 квартал'!E157)</f>
        <v>0</v>
      </c>
      <c r="F157" s="46">
        <f>SUM('[1]1 квартал:4 квартал'!F157)</f>
        <v>0</v>
      </c>
      <c r="G157" s="46">
        <f>SUM('[1]1 квартал:4 квартал'!G157)</f>
        <v>0</v>
      </c>
      <c r="H157" s="46">
        <f>SUM('[1]1 квартал:4 квартал'!H157)</f>
        <v>0</v>
      </c>
      <c r="I157" s="39">
        <f>SUM(D157:H157)</f>
        <v>0</v>
      </c>
      <c r="J157" s="42"/>
      <c r="K157" s="41"/>
      <c r="L157" s="40"/>
      <c r="M157" s="41"/>
      <c r="N157" s="40"/>
      <c r="O157" s="39"/>
      <c r="P157" s="8"/>
      <c r="Q157" s="8"/>
      <c r="R157" s="8"/>
    </row>
    <row r="158" spans="2:18" ht="16.5" thickBot="1">
      <c r="B158" s="30"/>
      <c r="C158" s="47"/>
      <c r="D158" s="46"/>
      <c r="E158" s="27"/>
      <c r="F158" s="24"/>
      <c r="G158" s="24"/>
      <c r="H158" s="23"/>
      <c r="I158" s="26"/>
      <c r="J158" s="25"/>
      <c r="K158" s="24"/>
      <c r="L158" s="23"/>
      <c r="M158" s="24"/>
      <c r="N158" s="23"/>
      <c r="O158" s="22"/>
    </row>
    <row r="159" spans="2:18" s="16" customFormat="1" ht="26.25" thickBot="1">
      <c r="B159" s="21" t="s">
        <v>294</v>
      </c>
      <c r="C159" s="20" t="s">
        <v>1628</v>
      </c>
      <c r="D159" s="19">
        <f t="shared" ref="D159:O159" si="20">SUM(D160)</f>
        <v>0</v>
      </c>
      <c r="E159" s="19">
        <f t="shared" si="20"/>
        <v>0</v>
      </c>
      <c r="F159" s="19">
        <f t="shared" si="20"/>
        <v>0</v>
      </c>
      <c r="G159" s="19">
        <f t="shared" si="20"/>
        <v>0</v>
      </c>
      <c r="H159" s="19">
        <f t="shared" si="20"/>
        <v>0</v>
      </c>
      <c r="I159" s="19">
        <f t="shared" si="20"/>
        <v>0</v>
      </c>
      <c r="J159" s="19">
        <f t="shared" si="20"/>
        <v>0</v>
      </c>
      <c r="K159" s="19">
        <f t="shared" si="20"/>
        <v>0</v>
      </c>
      <c r="L159" s="19">
        <f t="shared" si="20"/>
        <v>0</v>
      </c>
      <c r="M159" s="19">
        <f t="shared" si="20"/>
        <v>0</v>
      </c>
      <c r="N159" s="19">
        <f t="shared" si="20"/>
        <v>0</v>
      </c>
      <c r="O159" s="18">
        <f t="shared" si="20"/>
        <v>0</v>
      </c>
      <c r="P159" s="17"/>
      <c r="Q159" s="17"/>
      <c r="R159" s="17"/>
    </row>
    <row r="160" spans="2:18" s="133" customFormat="1" ht="12.75" thickBot="1">
      <c r="B160" s="138"/>
      <c r="C160" s="137" t="s">
        <v>1616</v>
      </c>
      <c r="D160" s="136">
        <f t="shared" ref="D160:O160" si="21">SUM(D161:D162)</f>
        <v>0</v>
      </c>
      <c r="E160" s="136">
        <f t="shared" si="21"/>
        <v>0</v>
      </c>
      <c r="F160" s="136">
        <f t="shared" si="21"/>
        <v>0</v>
      </c>
      <c r="G160" s="136">
        <f t="shared" si="21"/>
        <v>0</v>
      </c>
      <c r="H160" s="136">
        <f t="shared" si="21"/>
        <v>0</v>
      </c>
      <c r="I160" s="136">
        <f t="shared" si="21"/>
        <v>0</v>
      </c>
      <c r="J160" s="136">
        <f t="shared" si="21"/>
        <v>0</v>
      </c>
      <c r="K160" s="136">
        <f t="shared" si="21"/>
        <v>0</v>
      </c>
      <c r="L160" s="136">
        <f t="shared" si="21"/>
        <v>0</v>
      </c>
      <c r="M160" s="136">
        <f t="shared" si="21"/>
        <v>0</v>
      </c>
      <c r="N160" s="136">
        <f t="shared" si="21"/>
        <v>0</v>
      </c>
      <c r="O160" s="135">
        <f t="shared" si="21"/>
        <v>0</v>
      </c>
      <c r="P160" s="134"/>
      <c r="Q160" s="134"/>
      <c r="R160" s="134"/>
    </row>
    <row r="161" spans="2:18" ht="23.25" thickBot="1">
      <c r="B161" s="30"/>
      <c r="C161" s="47" t="s">
        <v>368</v>
      </c>
      <c r="D161" s="46">
        <f>SUM('[1]1 квартал:4 квартал'!D161)</f>
        <v>0</v>
      </c>
      <c r="E161" s="46">
        <f>SUM('[1]1 квартал:4 квартал'!E161)</f>
        <v>0</v>
      </c>
      <c r="F161" s="46">
        <f>SUM('[1]1 квартал:4 квартал'!F161)</f>
        <v>0</v>
      </c>
      <c r="G161" s="46">
        <f>SUM('[1]1 квартал:4 квартал'!G161)</f>
        <v>0</v>
      </c>
      <c r="H161" s="46">
        <f>SUM('[1]1 квартал:4 квартал'!H161)</f>
        <v>0</v>
      </c>
      <c r="I161" s="26">
        <f>SUM(D161:H161)</f>
        <v>0</v>
      </c>
      <c r="J161" s="25"/>
      <c r="K161" s="24"/>
      <c r="L161" s="23"/>
      <c r="M161" s="24"/>
      <c r="N161" s="23"/>
      <c r="O161" s="22"/>
    </row>
    <row r="162" spans="2:18" ht="15.75" thickBot="1">
      <c r="B162" s="30"/>
      <c r="C162" s="47" t="s">
        <v>69</v>
      </c>
      <c r="D162" s="46">
        <f>SUM('[1]1 квартал:4 квартал'!D162)</f>
        <v>0</v>
      </c>
      <c r="E162" s="46">
        <f>SUM('[1]1 квартал:4 квартал'!E162)</f>
        <v>0</v>
      </c>
      <c r="F162" s="46">
        <f>SUM('[1]1 квартал:4 квартал'!F162)</f>
        <v>0</v>
      </c>
      <c r="G162" s="46">
        <f>SUM('[1]1 квартал:4 квартал'!G162)</f>
        <v>0</v>
      </c>
      <c r="H162" s="46">
        <f>SUM('[1]1 квартал:4 квартал'!H162)</f>
        <v>0</v>
      </c>
      <c r="I162" s="26">
        <f>SUM(D162:H162)</f>
        <v>0</v>
      </c>
      <c r="J162" s="25"/>
      <c r="K162" s="24"/>
      <c r="L162" s="23"/>
      <c r="M162" s="24"/>
      <c r="N162" s="23"/>
      <c r="O162" s="22"/>
    </row>
    <row r="163" spans="2:18" ht="16.5" thickBot="1">
      <c r="B163" s="30"/>
      <c r="C163" s="47"/>
      <c r="D163" s="46"/>
      <c r="E163" s="27"/>
      <c r="F163" s="24"/>
      <c r="G163" s="24"/>
      <c r="H163" s="23"/>
      <c r="I163" s="26"/>
      <c r="J163" s="25"/>
      <c r="K163" s="24"/>
      <c r="L163" s="23"/>
      <c r="M163" s="24"/>
      <c r="N163" s="23"/>
      <c r="O163" s="22"/>
    </row>
    <row r="164" spans="2:18" s="16" customFormat="1" ht="13.5" thickBot="1">
      <c r="B164" s="21" t="s">
        <v>291</v>
      </c>
      <c r="C164" s="20" t="s">
        <v>1627</v>
      </c>
      <c r="D164" s="19">
        <f t="shared" ref="D164:O164" si="22">SUM(D165:D166)</f>
        <v>0</v>
      </c>
      <c r="E164" s="19">
        <f t="shared" si="22"/>
        <v>0</v>
      </c>
      <c r="F164" s="19">
        <f t="shared" si="22"/>
        <v>0</v>
      </c>
      <c r="G164" s="19">
        <f t="shared" si="22"/>
        <v>0</v>
      </c>
      <c r="H164" s="19">
        <f t="shared" si="22"/>
        <v>0</v>
      </c>
      <c r="I164" s="19">
        <f t="shared" si="22"/>
        <v>0</v>
      </c>
      <c r="J164" s="19">
        <f t="shared" si="22"/>
        <v>0</v>
      </c>
      <c r="K164" s="19">
        <f t="shared" si="22"/>
        <v>0</v>
      </c>
      <c r="L164" s="19">
        <f t="shared" si="22"/>
        <v>0</v>
      </c>
      <c r="M164" s="19">
        <f t="shared" si="22"/>
        <v>0</v>
      </c>
      <c r="N164" s="19">
        <f t="shared" si="22"/>
        <v>0</v>
      </c>
      <c r="O164" s="18">
        <f t="shared" si="22"/>
        <v>0</v>
      </c>
      <c r="P164" s="17"/>
      <c r="Q164" s="17"/>
      <c r="R164" s="17"/>
    </row>
    <row r="165" spans="2:18" s="7" customFormat="1" ht="15.75" thickBot="1">
      <c r="B165" s="45"/>
      <c r="C165" s="14" t="s">
        <v>1626</v>
      </c>
      <c r="D165" s="44">
        <f>SUM('[1]1 квартал:4 квартал'!D165)</f>
        <v>0</v>
      </c>
      <c r="E165" s="44">
        <f>SUM('[1]1 квартал:4 квартал'!E165)</f>
        <v>0</v>
      </c>
      <c r="F165" s="44">
        <f>SUM('[1]1 квартал:4 квартал'!F165)</f>
        <v>0</v>
      </c>
      <c r="G165" s="44">
        <f>SUM('[1]1 квартал:4 квартал'!G165)</f>
        <v>0</v>
      </c>
      <c r="H165" s="44">
        <f>SUM('[1]1 квартал:4 квартал'!H165)</f>
        <v>0</v>
      </c>
      <c r="I165" s="39">
        <f>SUM(D165:H165)</f>
        <v>0</v>
      </c>
      <c r="J165" s="42"/>
      <c r="K165" s="41"/>
      <c r="L165" s="40"/>
      <c r="M165" s="41"/>
      <c r="N165" s="40"/>
      <c r="O165" s="39"/>
      <c r="P165" s="8"/>
      <c r="Q165" s="8"/>
      <c r="R165" s="8"/>
    </row>
    <row r="166" spans="2:18" s="7" customFormat="1" ht="15.75" thickBot="1">
      <c r="B166" s="45"/>
      <c r="C166" s="14" t="s">
        <v>1625</v>
      </c>
      <c r="D166" s="44">
        <f>SUM('[1]1 квартал:4 квартал'!D166)</f>
        <v>0</v>
      </c>
      <c r="E166" s="44">
        <f>SUM('[1]1 квартал:4 квартал'!E166)</f>
        <v>0</v>
      </c>
      <c r="F166" s="44">
        <f>SUM('[1]1 квартал:4 квартал'!F166)</f>
        <v>0</v>
      </c>
      <c r="G166" s="44">
        <f>SUM('[1]1 квартал:4 квартал'!G166)</f>
        <v>0</v>
      </c>
      <c r="H166" s="44">
        <f>SUM('[1]1 квартал:4 квартал'!H166)</f>
        <v>0</v>
      </c>
      <c r="I166" s="39">
        <f>SUM(D166:H166)</f>
        <v>0</v>
      </c>
      <c r="J166" s="42"/>
      <c r="K166" s="41"/>
      <c r="L166" s="40"/>
      <c r="M166" s="41"/>
      <c r="N166" s="40"/>
      <c r="O166" s="39"/>
      <c r="P166" s="8"/>
      <c r="Q166" s="8"/>
      <c r="R166" s="8"/>
    </row>
    <row r="167" spans="2:18" ht="16.5" thickBot="1">
      <c r="B167" s="30"/>
      <c r="C167" s="47"/>
      <c r="D167" s="46"/>
      <c r="E167" s="27"/>
      <c r="F167" s="24"/>
      <c r="G167" s="24"/>
      <c r="H167" s="23"/>
      <c r="I167" s="26"/>
      <c r="J167" s="25"/>
      <c r="K167" s="24"/>
      <c r="L167" s="23"/>
      <c r="M167" s="24"/>
      <c r="N167" s="23"/>
      <c r="O167" s="22"/>
    </row>
    <row r="168" spans="2:18" s="16" customFormat="1" ht="13.5" thickBot="1">
      <c r="B168" s="21" t="s">
        <v>698</v>
      </c>
      <c r="C168" s="20" t="s">
        <v>1624</v>
      </c>
      <c r="D168" s="19">
        <f t="shared" ref="D168:O168" si="23">SUM(D169)</f>
        <v>0</v>
      </c>
      <c r="E168" s="19">
        <f t="shared" si="23"/>
        <v>0</v>
      </c>
      <c r="F168" s="19">
        <f t="shared" si="23"/>
        <v>0</v>
      </c>
      <c r="G168" s="19">
        <f t="shared" si="23"/>
        <v>0</v>
      </c>
      <c r="H168" s="19">
        <f t="shared" si="23"/>
        <v>0</v>
      </c>
      <c r="I168" s="19">
        <f t="shared" si="23"/>
        <v>0</v>
      </c>
      <c r="J168" s="19">
        <f t="shared" si="23"/>
        <v>0</v>
      </c>
      <c r="K168" s="19">
        <f t="shared" si="23"/>
        <v>0</v>
      </c>
      <c r="L168" s="19">
        <f t="shared" si="23"/>
        <v>0</v>
      </c>
      <c r="M168" s="19">
        <f t="shared" si="23"/>
        <v>0</v>
      </c>
      <c r="N168" s="19">
        <f t="shared" si="23"/>
        <v>0</v>
      </c>
      <c r="O168" s="18">
        <f t="shared" si="23"/>
        <v>0</v>
      </c>
      <c r="P168" s="17"/>
      <c r="Q168" s="17"/>
      <c r="R168" s="17"/>
    </row>
    <row r="169" spans="2:18" s="7" customFormat="1" ht="23.25" thickBot="1">
      <c r="B169" s="45"/>
      <c r="C169" s="14" t="s">
        <v>1623</v>
      </c>
      <c r="D169" s="44">
        <f>SUM('[1]1 квартал:4 квартал'!D169)</f>
        <v>0</v>
      </c>
      <c r="E169" s="44">
        <f>SUM('[1]1 квартал:4 квартал'!E169)</f>
        <v>0</v>
      </c>
      <c r="F169" s="44">
        <f>SUM('[1]1 квартал:4 квартал'!F169)</f>
        <v>0</v>
      </c>
      <c r="G169" s="44">
        <f>SUM('[1]1 квартал:4 квартал'!G169)</f>
        <v>0</v>
      </c>
      <c r="H169" s="44">
        <f>SUM('[1]1 квартал:4 квартал'!H169)</f>
        <v>0</v>
      </c>
      <c r="I169" s="39">
        <f>SUM(D169:H169)</f>
        <v>0</v>
      </c>
      <c r="J169" s="42"/>
      <c r="K169" s="41"/>
      <c r="L169" s="40"/>
      <c r="M169" s="41"/>
      <c r="N169" s="40"/>
      <c r="O169" s="39"/>
      <c r="P169" s="8"/>
      <c r="Q169" s="8"/>
      <c r="R169" s="8"/>
    </row>
    <row r="170" spans="2:18" ht="16.5" thickBot="1">
      <c r="B170" s="30"/>
      <c r="C170" s="47"/>
      <c r="D170" s="46"/>
      <c r="E170" s="27"/>
      <c r="F170" s="24"/>
      <c r="G170" s="24"/>
      <c r="H170" s="23"/>
      <c r="I170" s="26"/>
      <c r="J170" s="25"/>
      <c r="K170" s="24"/>
      <c r="L170" s="23"/>
      <c r="M170" s="24"/>
      <c r="N170" s="23"/>
      <c r="O170" s="22"/>
    </row>
    <row r="171" spans="2:18" s="16" customFormat="1" ht="13.5" thickBot="1">
      <c r="B171" s="21" t="s">
        <v>696</v>
      </c>
      <c r="C171" s="20" t="s">
        <v>1622</v>
      </c>
      <c r="D171" s="19">
        <f t="shared" ref="D171:O171" si="24">SUM(D172+D173+D176+D177+D178+D179)</f>
        <v>0</v>
      </c>
      <c r="E171" s="19">
        <f t="shared" si="24"/>
        <v>0</v>
      </c>
      <c r="F171" s="19">
        <f t="shared" si="24"/>
        <v>0</v>
      </c>
      <c r="G171" s="19">
        <f t="shared" si="24"/>
        <v>0</v>
      </c>
      <c r="H171" s="19">
        <f t="shared" si="24"/>
        <v>0</v>
      </c>
      <c r="I171" s="19">
        <f t="shared" si="24"/>
        <v>0</v>
      </c>
      <c r="J171" s="19">
        <f t="shared" si="24"/>
        <v>0</v>
      </c>
      <c r="K171" s="19">
        <f t="shared" si="24"/>
        <v>0</v>
      </c>
      <c r="L171" s="19">
        <f t="shared" si="24"/>
        <v>0</v>
      </c>
      <c r="M171" s="19">
        <f t="shared" si="24"/>
        <v>0</v>
      </c>
      <c r="N171" s="19">
        <f t="shared" si="24"/>
        <v>0</v>
      </c>
      <c r="O171" s="18">
        <f t="shared" si="24"/>
        <v>0</v>
      </c>
      <c r="P171" s="17"/>
      <c r="Q171" s="17"/>
      <c r="R171" s="17"/>
    </row>
    <row r="172" spans="2:18" s="7" customFormat="1" ht="15.75" thickBot="1">
      <c r="B172" s="45"/>
      <c r="C172" s="14" t="s">
        <v>1621</v>
      </c>
      <c r="D172" s="44">
        <f>SUM('[1]1 квартал:4 квартал'!D172)</f>
        <v>0</v>
      </c>
      <c r="E172" s="44">
        <f>SUM('[1]1 квартал:4 квартал'!E172)</f>
        <v>0</v>
      </c>
      <c r="F172" s="44">
        <f>SUM('[1]1 квартал:4 квартал'!F172)</f>
        <v>0</v>
      </c>
      <c r="G172" s="44">
        <f>SUM('[1]1 квартал:4 квартал'!G172)</f>
        <v>0</v>
      </c>
      <c r="H172" s="44">
        <f>SUM('[1]1 квартал:4 квартал'!H172)</f>
        <v>0</v>
      </c>
      <c r="I172" s="39">
        <f>SUM(D172:H172)</f>
        <v>0</v>
      </c>
      <c r="J172" s="42"/>
      <c r="K172" s="41"/>
      <c r="L172" s="40"/>
      <c r="M172" s="41"/>
      <c r="N172" s="40"/>
      <c r="O172" s="39">
        <f>SUM(J172:N172)</f>
        <v>0</v>
      </c>
      <c r="P172" s="8"/>
      <c r="Q172" s="8"/>
      <c r="R172" s="8"/>
    </row>
    <row r="173" spans="2:18" s="48" customFormat="1" ht="15.75" thickBot="1">
      <c r="B173" s="53"/>
      <c r="C173" s="52" t="s">
        <v>1620</v>
      </c>
      <c r="D173" s="51">
        <f t="shared" ref="D173:O173" si="25">SUM(D174:D175)</f>
        <v>0</v>
      </c>
      <c r="E173" s="51">
        <f t="shared" si="25"/>
        <v>0</v>
      </c>
      <c r="F173" s="51">
        <f t="shared" si="25"/>
        <v>0</v>
      </c>
      <c r="G173" s="51">
        <f t="shared" si="25"/>
        <v>0</v>
      </c>
      <c r="H173" s="51">
        <f t="shared" si="25"/>
        <v>0</v>
      </c>
      <c r="I173" s="51">
        <f t="shared" si="25"/>
        <v>0</v>
      </c>
      <c r="J173" s="51">
        <f t="shared" si="25"/>
        <v>0</v>
      </c>
      <c r="K173" s="51">
        <f t="shared" si="25"/>
        <v>0</v>
      </c>
      <c r="L173" s="51">
        <f t="shared" si="25"/>
        <v>0</v>
      </c>
      <c r="M173" s="51">
        <f t="shared" si="25"/>
        <v>0</v>
      </c>
      <c r="N173" s="51">
        <f t="shared" si="25"/>
        <v>0</v>
      </c>
      <c r="O173" s="50">
        <f t="shared" si="25"/>
        <v>0</v>
      </c>
      <c r="P173" s="49"/>
      <c r="Q173" s="49"/>
      <c r="R173" s="49"/>
    </row>
    <row r="174" spans="2:18" ht="23.25" thickBot="1">
      <c r="B174" s="30"/>
      <c r="C174" s="47" t="s">
        <v>939</v>
      </c>
      <c r="D174" s="46">
        <f>SUM('[1]1 квартал:4 квартал'!D174)</f>
        <v>0</v>
      </c>
      <c r="E174" s="46">
        <f>SUM('[1]1 квартал:4 квартал'!E174)</f>
        <v>0</v>
      </c>
      <c r="F174" s="46">
        <f>SUM('[1]1 квартал:4 квартал'!F174)</f>
        <v>0</v>
      </c>
      <c r="G174" s="46">
        <f>SUM('[1]1 квартал:4 квартал'!G174)</f>
        <v>0</v>
      </c>
      <c r="H174" s="46">
        <f>SUM('[1]1 квартал:4 квартал'!H174)</f>
        <v>0</v>
      </c>
      <c r="I174" s="26">
        <f>SUM(D174:H174)</f>
        <v>0</v>
      </c>
      <c r="J174" s="25"/>
      <c r="K174" s="24"/>
      <c r="L174" s="23"/>
      <c r="M174" s="24"/>
      <c r="N174" s="23"/>
      <c r="O174" s="22"/>
    </row>
    <row r="175" spans="2:18" ht="15.75" thickBot="1">
      <c r="B175" s="30"/>
      <c r="C175" s="47" t="s">
        <v>69</v>
      </c>
      <c r="D175" s="46">
        <f>SUM('[1]1 квартал:4 квартал'!D175)</f>
        <v>0</v>
      </c>
      <c r="E175" s="46">
        <f>SUM('[1]1 квартал:4 квартал'!E175)</f>
        <v>0</v>
      </c>
      <c r="F175" s="46">
        <f>SUM('[1]1 квартал:4 квартал'!F175)</f>
        <v>0</v>
      </c>
      <c r="G175" s="46">
        <f>SUM('[1]1 квартал:4 квартал'!G175)</f>
        <v>0</v>
      </c>
      <c r="H175" s="46">
        <f>SUM('[1]1 квартал:4 квартал'!H175)</f>
        <v>0</v>
      </c>
      <c r="I175" s="26">
        <f>SUM(D174:H174)</f>
        <v>0</v>
      </c>
      <c r="J175" s="25"/>
      <c r="K175" s="24"/>
      <c r="L175" s="23"/>
      <c r="M175" s="24"/>
      <c r="N175" s="23"/>
      <c r="O175" s="22"/>
    </row>
    <row r="176" spans="2:18" s="7" customFormat="1" ht="15.75" thickBot="1">
      <c r="B176" s="45"/>
      <c r="C176" s="14" t="s">
        <v>1619</v>
      </c>
      <c r="D176" s="46">
        <f>SUM('[1]1 квартал:4 квартал'!D176)</f>
        <v>0</v>
      </c>
      <c r="E176" s="46">
        <f>SUM('[1]1 квартал:4 квартал'!E176)</f>
        <v>0</v>
      </c>
      <c r="F176" s="46">
        <f>SUM('[1]1 квартал:4 квартал'!F176)</f>
        <v>0</v>
      </c>
      <c r="G176" s="46">
        <f>SUM('[1]1 квартал:4 квартал'!G176)</f>
        <v>0</v>
      </c>
      <c r="H176" s="46">
        <f>SUM('[1]1 квартал:4 квартал'!H176)</f>
        <v>0</v>
      </c>
      <c r="I176" s="39">
        <f>SUM(D176:H176)</f>
        <v>0</v>
      </c>
      <c r="J176" s="42"/>
      <c r="K176" s="41"/>
      <c r="L176" s="40"/>
      <c r="M176" s="41"/>
      <c r="N176" s="40"/>
      <c r="O176" s="39"/>
      <c r="P176" s="8"/>
      <c r="Q176" s="8"/>
      <c r="R176" s="8"/>
    </row>
    <row r="177" spans="2:18" s="7" customFormat="1" ht="15.75" thickBot="1">
      <c r="B177" s="45"/>
      <c r="C177" s="14" t="s">
        <v>1618</v>
      </c>
      <c r="D177" s="46">
        <f>SUM('[1]1 квартал:4 квартал'!D177)</f>
        <v>0</v>
      </c>
      <c r="E177" s="46">
        <f>SUM('[1]1 квартал:4 квартал'!E177)</f>
        <v>0</v>
      </c>
      <c r="F177" s="46">
        <f>SUM('[1]1 квартал:4 квартал'!F177)</f>
        <v>0</v>
      </c>
      <c r="G177" s="46">
        <f>SUM('[1]1 квартал:4 квартал'!G177)</f>
        <v>0</v>
      </c>
      <c r="H177" s="46">
        <f>SUM('[1]1 квартал:4 квартал'!H177)</f>
        <v>0</v>
      </c>
      <c r="I177" s="39">
        <f>SUM(D177:H177)</f>
        <v>0</v>
      </c>
      <c r="J177" s="42"/>
      <c r="K177" s="41"/>
      <c r="L177" s="40"/>
      <c r="M177" s="41"/>
      <c r="N177" s="40"/>
      <c r="O177" s="39"/>
      <c r="P177" s="8"/>
      <c r="Q177" s="8"/>
      <c r="R177" s="8"/>
    </row>
    <row r="178" spans="2:18" s="7" customFormat="1" ht="15.75" thickBot="1">
      <c r="B178" s="45"/>
      <c r="C178" s="14" t="s">
        <v>1617</v>
      </c>
      <c r="D178" s="46">
        <f>SUM('[1]1 квартал:4 квартал'!D178)</f>
        <v>0</v>
      </c>
      <c r="E178" s="46">
        <f>SUM('[1]1 квартал:4 квартал'!E178)</f>
        <v>0</v>
      </c>
      <c r="F178" s="46">
        <f>SUM('[1]1 квартал:4 квартал'!F178)</f>
        <v>0</v>
      </c>
      <c r="G178" s="46">
        <f>SUM('[1]1 квартал:4 квартал'!G178)</f>
        <v>0</v>
      </c>
      <c r="H178" s="46">
        <f>SUM('[1]1 квартал:4 квартал'!H178)</f>
        <v>0</v>
      </c>
      <c r="I178" s="39">
        <f>SUM(D178:H178)</f>
        <v>0</v>
      </c>
      <c r="J178" s="42"/>
      <c r="K178" s="41"/>
      <c r="L178" s="40"/>
      <c r="M178" s="41"/>
      <c r="N178" s="40"/>
      <c r="O178" s="39"/>
      <c r="P178" s="8"/>
      <c r="Q178" s="8"/>
      <c r="R178" s="8"/>
    </row>
    <row r="179" spans="2:18" s="7" customFormat="1" ht="15.75" thickBot="1">
      <c r="B179" s="45"/>
      <c r="C179" s="14" t="s">
        <v>1616</v>
      </c>
      <c r="D179" s="46">
        <f>SUM('[1]1 квартал:4 квартал'!D179)</f>
        <v>0</v>
      </c>
      <c r="E179" s="46">
        <f>SUM('[1]1 квартал:4 квартал'!E179)</f>
        <v>0</v>
      </c>
      <c r="F179" s="46">
        <f>SUM('[1]1 квартал:4 квартал'!F179)</f>
        <v>0</v>
      </c>
      <c r="G179" s="46">
        <f>SUM('[1]1 квартал:4 квартал'!G179)</f>
        <v>0</v>
      </c>
      <c r="H179" s="46">
        <f>SUM('[1]1 квартал:4 квартал'!H179)</f>
        <v>0</v>
      </c>
      <c r="I179" s="39">
        <f>SUM(D179:H179)</f>
        <v>0</v>
      </c>
      <c r="J179" s="42"/>
      <c r="K179" s="41"/>
      <c r="L179" s="40"/>
      <c r="M179" s="41"/>
      <c r="N179" s="40"/>
      <c r="O179" s="39"/>
      <c r="P179" s="8"/>
      <c r="Q179" s="8"/>
      <c r="R179" s="8"/>
    </row>
    <row r="180" spans="2:18" ht="16.5" thickBot="1">
      <c r="B180" s="30"/>
      <c r="C180" s="47"/>
      <c r="D180" s="46"/>
      <c r="E180" s="27"/>
      <c r="F180" s="24"/>
      <c r="G180" s="24"/>
      <c r="H180" s="23"/>
      <c r="I180" s="26"/>
      <c r="J180" s="25"/>
      <c r="K180" s="24"/>
      <c r="L180" s="23"/>
      <c r="M180" s="24"/>
      <c r="N180" s="23"/>
      <c r="O180" s="22"/>
    </row>
    <row r="181" spans="2:18" s="16" customFormat="1" ht="13.5" thickBot="1">
      <c r="B181" s="21" t="s">
        <v>693</v>
      </c>
      <c r="C181" s="20" t="s">
        <v>1615</v>
      </c>
      <c r="D181" s="19">
        <f t="shared" ref="D181:O181" si="26">SUM(D182)</f>
        <v>0</v>
      </c>
      <c r="E181" s="19">
        <f t="shared" si="26"/>
        <v>0</v>
      </c>
      <c r="F181" s="19">
        <f t="shared" si="26"/>
        <v>0</v>
      </c>
      <c r="G181" s="19">
        <f t="shared" si="26"/>
        <v>0</v>
      </c>
      <c r="H181" s="19">
        <f t="shared" si="26"/>
        <v>0</v>
      </c>
      <c r="I181" s="19">
        <f t="shared" si="26"/>
        <v>0</v>
      </c>
      <c r="J181" s="19">
        <f t="shared" si="26"/>
        <v>0</v>
      </c>
      <c r="K181" s="19">
        <f t="shared" si="26"/>
        <v>0</v>
      </c>
      <c r="L181" s="19">
        <f t="shared" si="26"/>
        <v>0</v>
      </c>
      <c r="M181" s="19">
        <f t="shared" si="26"/>
        <v>0</v>
      </c>
      <c r="N181" s="19">
        <f t="shared" si="26"/>
        <v>0</v>
      </c>
      <c r="O181" s="18">
        <f t="shared" si="26"/>
        <v>0</v>
      </c>
      <c r="P181" s="17"/>
      <c r="Q181" s="17"/>
      <c r="R181" s="17"/>
    </row>
    <row r="182" spans="2:18" s="7" customFormat="1" ht="15.75" thickBot="1">
      <c r="B182" s="45"/>
      <c r="C182" s="14" t="s">
        <v>1614</v>
      </c>
      <c r="D182" s="44">
        <f>SUM('[1]1 квартал:4 квартал'!D182)</f>
        <v>0</v>
      </c>
      <c r="E182" s="44">
        <f>SUM('[1]1 квартал:4 квартал'!E182)</f>
        <v>0</v>
      </c>
      <c r="F182" s="44">
        <f>SUM('[1]1 квартал:4 квартал'!F182)</f>
        <v>0</v>
      </c>
      <c r="G182" s="44">
        <f>SUM('[1]1 квартал:4 квартал'!G182)</f>
        <v>0</v>
      </c>
      <c r="H182" s="44">
        <f>SUM('[1]1 квартал:4 квартал'!H182)</f>
        <v>0</v>
      </c>
      <c r="I182" s="39">
        <f>SUM(D182:H182)</f>
        <v>0</v>
      </c>
      <c r="J182" s="42"/>
      <c r="K182" s="41"/>
      <c r="L182" s="40"/>
      <c r="M182" s="41"/>
      <c r="N182" s="40"/>
      <c r="O182" s="39"/>
      <c r="P182" s="8"/>
      <c r="Q182" s="8"/>
      <c r="R182" s="8"/>
    </row>
    <row r="183" spans="2:18" ht="16.5" thickBot="1">
      <c r="B183" s="30"/>
      <c r="C183" s="47"/>
      <c r="D183" s="46"/>
      <c r="E183" s="27"/>
      <c r="F183" s="24"/>
      <c r="G183" s="24"/>
      <c r="H183" s="23"/>
      <c r="I183" s="26"/>
      <c r="J183" s="25"/>
      <c r="K183" s="24"/>
      <c r="L183" s="23"/>
      <c r="M183" s="24"/>
      <c r="N183" s="23"/>
      <c r="O183" s="22"/>
    </row>
    <row r="184" spans="2:18" s="16" customFormat="1" ht="13.5" thickBot="1">
      <c r="B184" s="21" t="s">
        <v>1613</v>
      </c>
      <c r="C184" s="20" t="s">
        <v>1612</v>
      </c>
      <c r="D184" s="19">
        <f t="shared" ref="D184:O184" si="27">SUM(D185:D201)</f>
        <v>0</v>
      </c>
      <c r="E184" s="19">
        <f t="shared" si="27"/>
        <v>0</v>
      </c>
      <c r="F184" s="19">
        <f t="shared" si="27"/>
        <v>0</v>
      </c>
      <c r="G184" s="19">
        <f t="shared" si="27"/>
        <v>0</v>
      </c>
      <c r="H184" s="19">
        <f t="shared" si="27"/>
        <v>0</v>
      </c>
      <c r="I184" s="19">
        <f t="shared" si="27"/>
        <v>0</v>
      </c>
      <c r="J184" s="19">
        <f t="shared" si="27"/>
        <v>0</v>
      </c>
      <c r="K184" s="19">
        <f t="shared" si="27"/>
        <v>0</v>
      </c>
      <c r="L184" s="19">
        <f t="shared" si="27"/>
        <v>0</v>
      </c>
      <c r="M184" s="19">
        <f t="shared" si="27"/>
        <v>0</v>
      </c>
      <c r="N184" s="19">
        <f t="shared" si="27"/>
        <v>0</v>
      </c>
      <c r="O184" s="18">
        <f t="shared" si="27"/>
        <v>0</v>
      </c>
      <c r="P184" s="17"/>
      <c r="Q184" s="17"/>
      <c r="R184" s="17"/>
    </row>
    <row r="185" spans="2:18" s="7" customFormat="1" ht="15.75" thickBot="1">
      <c r="B185" s="45"/>
      <c r="C185" s="14" t="s">
        <v>1611</v>
      </c>
      <c r="D185" s="44">
        <f>SUM('[1]1 квартал:4 квартал'!D185)</f>
        <v>0</v>
      </c>
      <c r="E185" s="44">
        <f>SUM('[1]1 квартал:4 квартал'!E185)</f>
        <v>0</v>
      </c>
      <c r="F185" s="44">
        <f>SUM('[1]1 квартал:4 квартал'!F185)</f>
        <v>0</v>
      </c>
      <c r="G185" s="44">
        <f>SUM('[1]1 квартал:4 квартал'!G185)</f>
        <v>0</v>
      </c>
      <c r="H185" s="44">
        <f>SUM('[1]1 квартал:4 квартал'!H185)</f>
        <v>0</v>
      </c>
      <c r="I185" s="39">
        <f t="shared" ref="I185:I201" si="28">SUM(D185:H185)</f>
        <v>0</v>
      </c>
      <c r="J185" s="42"/>
      <c r="K185" s="41"/>
      <c r="L185" s="40"/>
      <c r="M185" s="41"/>
      <c r="N185" s="40"/>
      <c r="O185" s="39"/>
      <c r="P185" s="8"/>
      <c r="Q185" s="8"/>
      <c r="R185" s="8"/>
    </row>
    <row r="186" spans="2:18" s="7" customFormat="1" ht="23.25" thickBot="1">
      <c r="B186" s="45"/>
      <c r="C186" s="14" t="s">
        <v>1610</v>
      </c>
      <c r="D186" s="44">
        <f>SUM('[1]1 квартал:4 квартал'!D186)</f>
        <v>0</v>
      </c>
      <c r="E186" s="44">
        <f>SUM('[1]1 квартал:4 квартал'!E186)</f>
        <v>0</v>
      </c>
      <c r="F186" s="44">
        <f>SUM('[1]1 квартал:4 квартал'!F186)</f>
        <v>0</v>
      </c>
      <c r="G186" s="44">
        <f>SUM('[1]1 квартал:4 квартал'!G186)</f>
        <v>0</v>
      </c>
      <c r="H186" s="44">
        <f>SUM('[1]1 квартал:4 квартал'!H186)</f>
        <v>0</v>
      </c>
      <c r="I186" s="39">
        <f t="shared" si="28"/>
        <v>0</v>
      </c>
      <c r="J186" s="42"/>
      <c r="K186" s="41"/>
      <c r="L186" s="40"/>
      <c r="M186" s="41"/>
      <c r="N186" s="40"/>
      <c r="O186" s="39"/>
      <c r="P186" s="8"/>
      <c r="Q186" s="8"/>
      <c r="R186" s="8"/>
    </row>
    <row r="187" spans="2:18" s="7" customFormat="1" ht="15.75" thickBot="1">
      <c r="B187" s="45"/>
      <c r="C187" s="14" t="s">
        <v>1609</v>
      </c>
      <c r="D187" s="44">
        <f>SUM('[1]1 квартал:4 квартал'!D187)</f>
        <v>0</v>
      </c>
      <c r="E187" s="44">
        <f>SUM('[1]1 квартал:4 квартал'!E187)</f>
        <v>0</v>
      </c>
      <c r="F187" s="44">
        <f>SUM('[1]1 квартал:4 квартал'!F187)</f>
        <v>0</v>
      </c>
      <c r="G187" s="44">
        <f>SUM('[1]1 квартал:4 квартал'!G187)</f>
        <v>0</v>
      </c>
      <c r="H187" s="44">
        <f>SUM('[1]1 квартал:4 квартал'!H187)</f>
        <v>0</v>
      </c>
      <c r="I187" s="39">
        <f t="shared" si="28"/>
        <v>0</v>
      </c>
      <c r="J187" s="42"/>
      <c r="K187" s="41"/>
      <c r="L187" s="40"/>
      <c r="M187" s="41"/>
      <c r="N187" s="40"/>
      <c r="O187" s="39"/>
      <c r="P187" s="8"/>
      <c r="Q187" s="8"/>
      <c r="R187" s="8"/>
    </row>
    <row r="188" spans="2:18" s="7" customFormat="1" ht="15.75" thickBot="1">
      <c r="B188" s="45"/>
      <c r="C188" s="14" t="s">
        <v>1608</v>
      </c>
      <c r="D188" s="44">
        <f>SUM('[1]1 квартал:4 квартал'!D188)</f>
        <v>0</v>
      </c>
      <c r="E188" s="44">
        <f>SUM('[1]1 квартал:4 квартал'!E188)</f>
        <v>0</v>
      </c>
      <c r="F188" s="44">
        <f>SUM('[1]1 квартал:4 квартал'!F188)</f>
        <v>0</v>
      </c>
      <c r="G188" s="44">
        <f>SUM('[1]1 квартал:4 квартал'!G188)</f>
        <v>0</v>
      </c>
      <c r="H188" s="44">
        <f>SUM('[1]1 квартал:4 квартал'!H188)</f>
        <v>0</v>
      </c>
      <c r="I188" s="39">
        <f t="shared" si="28"/>
        <v>0</v>
      </c>
      <c r="J188" s="42"/>
      <c r="K188" s="41"/>
      <c r="L188" s="40"/>
      <c r="M188" s="41"/>
      <c r="N188" s="40"/>
      <c r="O188" s="39"/>
      <c r="P188" s="8"/>
      <c r="Q188" s="8"/>
      <c r="R188" s="8"/>
    </row>
    <row r="189" spans="2:18" s="7" customFormat="1" ht="15.75" thickBot="1">
      <c r="B189" s="45"/>
      <c r="C189" s="14" t="s">
        <v>1607</v>
      </c>
      <c r="D189" s="44">
        <f>SUM('[1]1 квартал:4 квартал'!D189)</f>
        <v>0</v>
      </c>
      <c r="E189" s="44">
        <f>SUM('[1]1 квартал:4 квартал'!E189)</f>
        <v>0</v>
      </c>
      <c r="F189" s="44">
        <f>SUM('[1]1 квартал:4 квартал'!F189)</f>
        <v>0</v>
      </c>
      <c r="G189" s="44">
        <f>SUM('[1]1 квартал:4 квартал'!G189)</f>
        <v>0</v>
      </c>
      <c r="H189" s="44">
        <f>SUM('[1]1 квартал:4 квартал'!H189)</f>
        <v>0</v>
      </c>
      <c r="I189" s="39">
        <f t="shared" si="28"/>
        <v>0</v>
      </c>
      <c r="J189" s="42"/>
      <c r="K189" s="41"/>
      <c r="L189" s="40"/>
      <c r="M189" s="41"/>
      <c r="N189" s="40"/>
      <c r="O189" s="39"/>
      <c r="P189" s="8"/>
      <c r="Q189" s="8"/>
      <c r="R189" s="8"/>
    </row>
    <row r="190" spans="2:18" s="7" customFormat="1" ht="15.75" thickBot="1">
      <c r="B190" s="45"/>
      <c r="C190" s="14" t="s">
        <v>1606</v>
      </c>
      <c r="D190" s="44">
        <f>SUM('[1]1 квартал:4 квартал'!D190)</f>
        <v>0</v>
      </c>
      <c r="E190" s="44">
        <f>SUM('[1]1 квартал:4 квартал'!E190)</f>
        <v>0</v>
      </c>
      <c r="F190" s="44">
        <f>SUM('[1]1 квартал:4 квартал'!F190)</f>
        <v>0</v>
      </c>
      <c r="G190" s="44">
        <f>SUM('[1]1 квартал:4 квартал'!G190)</f>
        <v>0</v>
      </c>
      <c r="H190" s="44">
        <f>SUM('[1]1 квартал:4 квартал'!H190)</f>
        <v>0</v>
      </c>
      <c r="I190" s="39">
        <f t="shared" si="28"/>
        <v>0</v>
      </c>
      <c r="J190" s="42"/>
      <c r="K190" s="41"/>
      <c r="L190" s="40"/>
      <c r="M190" s="41"/>
      <c r="N190" s="40"/>
      <c r="O190" s="39"/>
      <c r="P190" s="8"/>
      <c r="Q190" s="8"/>
      <c r="R190" s="8"/>
    </row>
    <row r="191" spans="2:18" s="7" customFormat="1" ht="15.75" thickBot="1">
      <c r="B191" s="45"/>
      <c r="C191" s="14" t="s">
        <v>1605</v>
      </c>
      <c r="D191" s="44">
        <f>SUM('[1]1 квартал:4 квартал'!D191)</f>
        <v>0</v>
      </c>
      <c r="E191" s="44">
        <f>SUM('[1]1 квартал:4 квартал'!E191)</f>
        <v>0</v>
      </c>
      <c r="F191" s="44">
        <f>SUM('[1]1 квартал:4 квартал'!F191)</f>
        <v>0</v>
      </c>
      <c r="G191" s="44">
        <f>SUM('[1]1 квартал:4 квартал'!G191)</f>
        <v>0</v>
      </c>
      <c r="H191" s="44">
        <f>SUM('[1]1 квартал:4 квартал'!H191)</f>
        <v>0</v>
      </c>
      <c r="I191" s="39">
        <f t="shared" si="28"/>
        <v>0</v>
      </c>
      <c r="J191" s="42"/>
      <c r="K191" s="41"/>
      <c r="L191" s="40"/>
      <c r="M191" s="41"/>
      <c r="N191" s="40"/>
      <c r="O191" s="39"/>
      <c r="P191" s="8"/>
      <c r="Q191" s="8"/>
      <c r="R191" s="8"/>
    </row>
    <row r="192" spans="2:18" s="7" customFormat="1" ht="15.75" thickBot="1">
      <c r="B192" s="45"/>
      <c r="C192" s="14" t="s">
        <v>1604</v>
      </c>
      <c r="D192" s="44">
        <f>SUM('[1]1 квартал:4 квартал'!D192)</f>
        <v>0</v>
      </c>
      <c r="E192" s="44">
        <f>SUM('[1]1 квартал:4 квартал'!E192)</f>
        <v>0</v>
      </c>
      <c r="F192" s="44">
        <f>SUM('[1]1 квартал:4 квартал'!F192)</f>
        <v>0</v>
      </c>
      <c r="G192" s="44">
        <f>SUM('[1]1 квартал:4 квартал'!G192)</f>
        <v>0</v>
      </c>
      <c r="H192" s="44">
        <f>SUM('[1]1 квартал:4 квартал'!H192)</f>
        <v>0</v>
      </c>
      <c r="I192" s="39">
        <f t="shared" si="28"/>
        <v>0</v>
      </c>
      <c r="J192" s="42"/>
      <c r="K192" s="41"/>
      <c r="L192" s="40"/>
      <c r="M192" s="41"/>
      <c r="N192" s="40"/>
      <c r="O192" s="39"/>
      <c r="P192" s="8"/>
      <c r="Q192" s="8"/>
      <c r="R192" s="8"/>
    </row>
    <row r="193" spans="2:18" s="7" customFormat="1" ht="23.25" thickBot="1">
      <c r="B193" s="45"/>
      <c r="C193" s="14" t="s">
        <v>1603</v>
      </c>
      <c r="D193" s="44">
        <f>SUM('[1]1 квартал:4 квартал'!D193)</f>
        <v>0</v>
      </c>
      <c r="E193" s="44">
        <f>SUM('[1]1 квартал:4 квартал'!E193)</f>
        <v>0</v>
      </c>
      <c r="F193" s="44">
        <f>SUM('[1]1 квартал:4 квартал'!F193)</f>
        <v>0</v>
      </c>
      <c r="G193" s="44">
        <f>SUM('[1]1 квартал:4 квартал'!G193)</f>
        <v>0</v>
      </c>
      <c r="H193" s="44">
        <f>SUM('[1]1 квартал:4 квартал'!H193)</f>
        <v>0</v>
      </c>
      <c r="I193" s="39">
        <f t="shared" si="28"/>
        <v>0</v>
      </c>
      <c r="J193" s="42"/>
      <c r="K193" s="41"/>
      <c r="L193" s="40"/>
      <c r="M193" s="41"/>
      <c r="N193" s="40"/>
      <c r="O193" s="39"/>
      <c r="P193" s="8"/>
      <c r="Q193" s="8"/>
      <c r="R193" s="8"/>
    </row>
    <row r="194" spans="2:18" s="7" customFormat="1" ht="15.75" thickBot="1">
      <c r="B194" s="45"/>
      <c r="C194" s="14" t="s">
        <v>1602</v>
      </c>
      <c r="D194" s="44">
        <f>SUM('[1]1 квартал:4 квартал'!D194)</f>
        <v>0</v>
      </c>
      <c r="E194" s="44">
        <f>SUM('[1]1 квартал:4 квартал'!E194)</f>
        <v>0</v>
      </c>
      <c r="F194" s="44">
        <f>SUM('[1]1 квартал:4 квартал'!F194)</f>
        <v>0</v>
      </c>
      <c r="G194" s="44">
        <f>SUM('[1]1 квартал:4 квартал'!G194)</f>
        <v>0</v>
      </c>
      <c r="H194" s="44">
        <f>SUM('[1]1 квартал:4 квартал'!H194)</f>
        <v>0</v>
      </c>
      <c r="I194" s="39">
        <f t="shared" si="28"/>
        <v>0</v>
      </c>
      <c r="J194" s="42"/>
      <c r="K194" s="41"/>
      <c r="L194" s="40"/>
      <c r="M194" s="41"/>
      <c r="N194" s="40"/>
      <c r="O194" s="39"/>
      <c r="P194" s="8"/>
      <c r="Q194" s="8"/>
      <c r="R194" s="8"/>
    </row>
    <row r="195" spans="2:18" s="7" customFormat="1" ht="15.75" thickBot="1">
      <c r="B195" s="45"/>
      <c r="C195" s="14" t="s">
        <v>1601</v>
      </c>
      <c r="D195" s="44">
        <f>SUM('[1]1 квартал:4 квартал'!D195)</f>
        <v>0</v>
      </c>
      <c r="E195" s="44">
        <f>SUM('[1]1 квартал:4 квартал'!E195)</f>
        <v>0</v>
      </c>
      <c r="F195" s="44">
        <f>SUM('[1]1 квартал:4 квартал'!F195)</f>
        <v>0</v>
      </c>
      <c r="G195" s="44">
        <f>SUM('[1]1 квартал:4 квартал'!G195)</f>
        <v>0</v>
      </c>
      <c r="H195" s="44">
        <f>SUM('[1]1 квартал:4 квартал'!H195)</f>
        <v>0</v>
      </c>
      <c r="I195" s="39">
        <f t="shared" si="28"/>
        <v>0</v>
      </c>
      <c r="J195" s="42"/>
      <c r="K195" s="41"/>
      <c r="L195" s="40"/>
      <c r="M195" s="41"/>
      <c r="N195" s="40"/>
      <c r="O195" s="39"/>
      <c r="P195" s="8"/>
      <c r="Q195" s="8"/>
      <c r="R195" s="8"/>
    </row>
    <row r="196" spans="2:18" s="7" customFormat="1" ht="23.25" thickBot="1">
      <c r="B196" s="45"/>
      <c r="C196" s="14" t="s">
        <v>1600</v>
      </c>
      <c r="D196" s="44">
        <f>SUM('[1]1 квартал:4 квартал'!D196)</f>
        <v>0</v>
      </c>
      <c r="E196" s="44">
        <f>SUM('[1]1 квартал:4 квартал'!E196)</f>
        <v>0</v>
      </c>
      <c r="F196" s="44">
        <f>SUM('[1]1 квартал:4 квартал'!F196)</f>
        <v>0</v>
      </c>
      <c r="G196" s="44">
        <f>SUM('[1]1 квартал:4 квартал'!G196)</f>
        <v>0</v>
      </c>
      <c r="H196" s="44">
        <f>SUM('[1]1 квартал:4 квартал'!H196)</f>
        <v>0</v>
      </c>
      <c r="I196" s="39">
        <f t="shared" si="28"/>
        <v>0</v>
      </c>
      <c r="J196" s="42"/>
      <c r="K196" s="41"/>
      <c r="L196" s="40"/>
      <c r="M196" s="41"/>
      <c r="N196" s="40"/>
      <c r="O196" s="39"/>
      <c r="P196" s="8"/>
      <c r="Q196" s="8"/>
      <c r="R196" s="8"/>
    </row>
    <row r="197" spans="2:18" s="7" customFormat="1" ht="15.75" thickBot="1">
      <c r="B197" s="45"/>
      <c r="C197" s="14" t="s">
        <v>1599</v>
      </c>
      <c r="D197" s="44">
        <f>SUM('[1]1 квартал:4 квартал'!D197)</f>
        <v>0</v>
      </c>
      <c r="E197" s="44">
        <f>SUM('[1]1 квартал:4 квартал'!E197)</f>
        <v>0</v>
      </c>
      <c r="F197" s="44">
        <f>SUM('[1]1 квартал:4 квартал'!F197)</f>
        <v>0</v>
      </c>
      <c r="G197" s="44">
        <f>SUM('[1]1 квартал:4 квартал'!G197)</f>
        <v>0</v>
      </c>
      <c r="H197" s="44">
        <f>SUM('[1]1 квартал:4 квартал'!H197)</f>
        <v>0</v>
      </c>
      <c r="I197" s="39">
        <f t="shared" si="28"/>
        <v>0</v>
      </c>
      <c r="J197" s="42"/>
      <c r="K197" s="41"/>
      <c r="L197" s="40"/>
      <c r="M197" s="41"/>
      <c r="N197" s="40"/>
      <c r="O197" s="39"/>
      <c r="P197" s="8"/>
      <c r="Q197" s="8"/>
      <c r="R197" s="8"/>
    </row>
    <row r="198" spans="2:18" s="7" customFormat="1" ht="15.75" thickBot="1">
      <c r="B198" s="45"/>
      <c r="C198" s="14" t="s">
        <v>1598</v>
      </c>
      <c r="D198" s="44">
        <f>SUM('[1]1 квартал:4 квартал'!D198)</f>
        <v>0</v>
      </c>
      <c r="E198" s="44">
        <f>SUM('[1]1 квартал:4 квартал'!E198)</f>
        <v>0</v>
      </c>
      <c r="F198" s="44">
        <f>SUM('[1]1 квартал:4 квартал'!F198)</f>
        <v>0</v>
      </c>
      <c r="G198" s="44">
        <f>SUM('[1]1 квартал:4 квартал'!G198)</f>
        <v>0</v>
      </c>
      <c r="H198" s="44">
        <f>SUM('[1]1 квартал:4 квартал'!H198)</f>
        <v>0</v>
      </c>
      <c r="I198" s="39">
        <f t="shared" si="28"/>
        <v>0</v>
      </c>
      <c r="J198" s="42"/>
      <c r="K198" s="41"/>
      <c r="L198" s="40"/>
      <c r="M198" s="41"/>
      <c r="N198" s="40"/>
      <c r="O198" s="39"/>
      <c r="P198" s="8"/>
      <c r="Q198" s="8"/>
      <c r="R198" s="8"/>
    </row>
    <row r="199" spans="2:18" s="7" customFormat="1" ht="15.75" thickBot="1">
      <c r="B199" s="45"/>
      <c r="C199" s="14" t="s">
        <v>1597</v>
      </c>
      <c r="D199" s="44">
        <f>SUM('[1]1 квартал:4 квартал'!D199)</f>
        <v>0</v>
      </c>
      <c r="E199" s="44">
        <f>SUM('[1]1 квартал:4 квартал'!E199)</f>
        <v>0</v>
      </c>
      <c r="F199" s="44">
        <f>SUM('[1]1 квартал:4 квартал'!F199)</f>
        <v>0</v>
      </c>
      <c r="G199" s="44">
        <f>SUM('[1]1 квартал:4 квартал'!G199)</f>
        <v>0</v>
      </c>
      <c r="H199" s="44">
        <f>SUM('[1]1 квартал:4 квартал'!H199)</f>
        <v>0</v>
      </c>
      <c r="I199" s="39">
        <f t="shared" si="28"/>
        <v>0</v>
      </c>
      <c r="J199" s="42"/>
      <c r="K199" s="41"/>
      <c r="L199" s="40"/>
      <c r="M199" s="41"/>
      <c r="N199" s="40"/>
      <c r="O199" s="39"/>
      <c r="P199" s="8"/>
      <c r="Q199" s="8"/>
      <c r="R199" s="8"/>
    </row>
    <row r="200" spans="2:18" s="7" customFormat="1" ht="15.75" thickBot="1">
      <c r="B200" s="45"/>
      <c r="C200" s="14" t="s">
        <v>1596</v>
      </c>
      <c r="D200" s="44">
        <f>SUM('[1]1 квартал:4 квартал'!D200)</f>
        <v>0</v>
      </c>
      <c r="E200" s="44">
        <f>SUM('[1]1 квартал:4 квартал'!E200)</f>
        <v>0</v>
      </c>
      <c r="F200" s="44">
        <f>SUM('[1]1 квартал:4 квартал'!F200)</f>
        <v>0</v>
      </c>
      <c r="G200" s="44">
        <f>SUM('[1]1 квартал:4 квартал'!G200)</f>
        <v>0</v>
      </c>
      <c r="H200" s="44">
        <f>SUM('[1]1 квартал:4 квартал'!H200)</f>
        <v>0</v>
      </c>
      <c r="I200" s="39">
        <f t="shared" si="28"/>
        <v>0</v>
      </c>
      <c r="J200" s="42"/>
      <c r="K200" s="41"/>
      <c r="L200" s="40"/>
      <c r="M200" s="41"/>
      <c r="N200" s="40"/>
      <c r="O200" s="39"/>
      <c r="P200" s="8"/>
      <c r="Q200" s="8"/>
      <c r="R200" s="8"/>
    </row>
    <row r="201" spans="2:18" s="7" customFormat="1" ht="15.75" thickBot="1">
      <c r="B201" s="45"/>
      <c r="C201" s="14" t="s">
        <v>1595</v>
      </c>
      <c r="D201" s="44">
        <f>SUM('[1]1 квартал:4 квартал'!D201)</f>
        <v>0</v>
      </c>
      <c r="E201" s="44">
        <f>SUM('[1]1 квартал:4 квартал'!E201)</f>
        <v>0</v>
      </c>
      <c r="F201" s="44">
        <f>SUM('[1]1 квартал:4 квартал'!F201)</f>
        <v>0</v>
      </c>
      <c r="G201" s="44">
        <f>SUM('[1]1 квартал:4 квартал'!G201)</f>
        <v>0</v>
      </c>
      <c r="H201" s="44">
        <f>SUM('[1]1 квартал:4 квартал'!H201)</f>
        <v>0</v>
      </c>
      <c r="I201" s="39">
        <f t="shared" si="28"/>
        <v>0</v>
      </c>
      <c r="J201" s="42"/>
      <c r="K201" s="41"/>
      <c r="L201" s="40"/>
      <c r="M201" s="41"/>
      <c r="N201" s="40"/>
      <c r="O201" s="39"/>
      <c r="P201" s="8"/>
      <c r="Q201" s="8"/>
      <c r="R201" s="8"/>
    </row>
    <row r="202" spans="2:18" ht="16.5" thickBot="1">
      <c r="B202" s="30"/>
      <c r="C202" s="47"/>
      <c r="D202" s="46"/>
      <c r="E202" s="27"/>
      <c r="F202" s="24"/>
      <c r="G202" s="24"/>
      <c r="H202" s="23"/>
      <c r="I202" s="26"/>
      <c r="J202" s="25"/>
      <c r="K202" s="24"/>
      <c r="L202" s="23"/>
      <c r="M202" s="24"/>
      <c r="N202" s="23"/>
      <c r="O202" s="22"/>
    </row>
    <row r="203" spans="2:18" s="16" customFormat="1" ht="26.25" thickBot="1">
      <c r="B203" s="21" t="s">
        <v>1594</v>
      </c>
      <c r="C203" s="20" t="s">
        <v>1593</v>
      </c>
      <c r="D203" s="19">
        <f t="shared" ref="D203:O203" si="29">SUM(D204:D206)</f>
        <v>0</v>
      </c>
      <c r="E203" s="19">
        <f t="shared" si="29"/>
        <v>0</v>
      </c>
      <c r="F203" s="19">
        <f t="shared" si="29"/>
        <v>1</v>
      </c>
      <c r="G203" s="19">
        <f t="shared" si="29"/>
        <v>0</v>
      </c>
      <c r="H203" s="19">
        <f t="shared" si="29"/>
        <v>0</v>
      </c>
      <c r="I203" s="19">
        <f t="shared" si="29"/>
        <v>1</v>
      </c>
      <c r="J203" s="19">
        <f t="shared" si="29"/>
        <v>0</v>
      </c>
      <c r="K203" s="19">
        <f t="shared" si="29"/>
        <v>0</v>
      </c>
      <c r="L203" s="19">
        <f t="shared" si="29"/>
        <v>0</v>
      </c>
      <c r="M203" s="19">
        <f t="shared" si="29"/>
        <v>0</v>
      </c>
      <c r="N203" s="19">
        <f t="shared" si="29"/>
        <v>0</v>
      </c>
      <c r="O203" s="18">
        <f t="shared" si="29"/>
        <v>0</v>
      </c>
      <c r="P203" s="17"/>
      <c r="Q203" s="17"/>
      <c r="R203" s="17"/>
    </row>
    <row r="204" spans="2:18" s="7" customFormat="1" ht="15.75" thickBot="1">
      <c r="B204" s="45"/>
      <c r="C204" s="14" t="s">
        <v>1592</v>
      </c>
      <c r="D204" s="44">
        <f>SUM('[1]1 квартал:4 квартал'!D204)</f>
        <v>0</v>
      </c>
      <c r="E204" s="44">
        <f>SUM('[1]1 квартал:4 квартал'!E204)</f>
        <v>0</v>
      </c>
      <c r="F204" s="44">
        <f>SUM('[1]1 квартал:4 квартал'!F204)</f>
        <v>0</v>
      </c>
      <c r="G204" s="44">
        <f>SUM('[1]1 квартал:4 квартал'!G204)</f>
        <v>0</v>
      </c>
      <c r="H204" s="44">
        <f>SUM('[1]1 квартал:4 квартал'!H204)</f>
        <v>0</v>
      </c>
      <c r="I204" s="39">
        <f>SUM(D204:H204)</f>
        <v>0</v>
      </c>
      <c r="J204" s="42"/>
      <c r="K204" s="41"/>
      <c r="L204" s="40"/>
      <c r="M204" s="41"/>
      <c r="N204" s="40"/>
      <c r="O204" s="39"/>
      <c r="P204" s="8"/>
      <c r="Q204" s="8"/>
      <c r="R204" s="8"/>
    </row>
    <row r="205" spans="2:18" s="7" customFormat="1" ht="15.75" thickBot="1">
      <c r="B205" s="45"/>
      <c r="C205" s="14" t="s">
        <v>1591</v>
      </c>
      <c r="D205" s="44">
        <f>SUM('[1]1 квартал:4 квартал'!D205)</f>
        <v>0</v>
      </c>
      <c r="E205" s="44">
        <f>SUM('[1]1 квартал:4 квартал'!E205)</f>
        <v>0</v>
      </c>
      <c r="F205" s="44">
        <f>SUM('[1]1 квартал:4 квартал'!F205)</f>
        <v>0</v>
      </c>
      <c r="G205" s="44">
        <f>SUM('[1]1 квартал:4 квартал'!G205)</f>
        <v>0</v>
      </c>
      <c r="H205" s="44">
        <f>SUM('[1]1 квартал:4 квартал'!H205)</f>
        <v>0</v>
      </c>
      <c r="I205" s="39">
        <f>SUM(D205:H205)</f>
        <v>0</v>
      </c>
      <c r="J205" s="42"/>
      <c r="K205" s="41"/>
      <c r="L205" s="40"/>
      <c r="M205" s="41"/>
      <c r="N205" s="40"/>
      <c r="O205" s="39"/>
      <c r="P205" s="8"/>
      <c r="Q205" s="8"/>
      <c r="R205" s="8"/>
    </row>
    <row r="206" spans="2:18" s="7" customFormat="1" ht="23.25" thickBot="1">
      <c r="B206" s="45"/>
      <c r="C206" s="14" t="s">
        <v>1590</v>
      </c>
      <c r="D206" s="44">
        <f>SUM('[1]1 квартал:4 квартал'!D206)</f>
        <v>0</v>
      </c>
      <c r="E206" s="44">
        <f>SUM('[1]1 квартал:4 квартал'!E206)</f>
        <v>0</v>
      </c>
      <c r="F206" s="44">
        <f>SUM('[1]1 квартал:4 квартал'!F206)</f>
        <v>1</v>
      </c>
      <c r="G206" s="44">
        <f>SUM('[1]1 квартал:4 квартал'!G206)</f>
        <v>0</v>
      </c>
      <c r="H206" s="44">
        <f>SUM('[1]1 квартал:4 квартал'!H206)</f>
        <v>0</v>
      </c>
      <c r="I206" s="39">
        <f>SUM(D206:H206)</f>
        <v>1</v>
      </c>
      <c r="J206" s="42"/>
      <c r="K206" s="41"/>
      <c r="L206" s="40"/>
      <c r="M206" s="41"/>
      <c r="N206" s="40"/>
      <c r="O206" s="39"/>
      <c r="P206" s="8"/>
      <c r="Q206" s="8"/>
      <c r="R206" s="8"/>
    </row>
    <row r="207" spans="2:18" ht="16.5" thickBot="1">
      <c r="B207" s="30"/>
      <c r="C207" s="47"/>
      <c r="D207" s="46"/>
      <c r="E207" s="27"/>
      <c r="F207" s="24"/>
      <c r="G207" s="24"/>
      <c r="H207" s="23"/>
      <c r="I207" s="26"/>
      <c r="J207" s="25"/>
      <c r="K207" s="24"/>
      <c r="L207" s="23"/>
      <c r="M207" s="24"/>
      <c r="N207" s="23"/>
      <c r="O207" s="22"/>
    </row>
    <row r="208" spans="2:18" s="16" customFormat="1" ht="13.5" thickBot="1">
      <c r="B208" s="21" t="s">
        <v>1589</v>
      </c>
      <c r="C208" s="20" t="s">
        <v>1588</v>
      </c>
      <c r="D208" s="19">
        <f t="shared" ref="D208:O208" si="30">SUM(D209)</f>
        <v>0</v>
      </c>
      <c r="E208" s="19">
        <f t="shared" si="30"/>
        <v>0</v>
      </c>
      <c r="F208" s="19">
        <f t="shared" si="30"/>
        <v>0</v>
      </c>
      <c r="G208" s="19">
        <f t="shared" si="30"/>
        <v>0</v>
      </c>
      <c r="H208" s="19">
        <f t="shared" si="30"/>
        <v>0</v>
      </c>
      <c r="I208" s="19">
        <f t="shared" si="30"/>
        <v>0</v>
      </c>
      <c r="J208" s="19">
        <f t="shared" si="30"/>
        <v>0</v>
      </c>
      <c r="K208" s="19">
        <f t="shared" si="30"/>
        <v>0</v>
      </c>
      <c r="L208" s="19">
        <f t="shared" si="30"/>
        <v>0</v>
      </c>
      <c r="M208" s="19">
        <f t="shared" si="30"/>
        <v>0</v>
      </c>
      <c r="N208" s="19">
        <f t="shared" si="30"/>
        <v>0</v>
      </c>
      <c r="O208" s="18">
        <f t="shared" si="30"/>
        <v>0</v>
      </c>
      <c r="P208" s="17"/>
      <c r="Q208" s="17"/>
      <c r="R208" s="17"/>
    </row>
    <row r="209" spans="2:18" s="7" customFormat="1" ht="15.75" thickBot="1">
      <c r="B209" s="45"/>
      <c r="C209" s="14" t="s">
        <v>1588</v>
      </c>
      <c r="D209" s="44">
        <f>SUM('[1]1 квартал:4 квартал'!D209)</f>
        <v>0</v>
      </c>
      <c r="E209" s="44">
        <f>SUM('[1]1 квартал:4 квартал'!E209)</f>
        <v>0</v>
      </c>
      <c r="F209" s="44">
        <f>SUM('[1]1 квартал:4 квартал'!F209)</f>
        <v>0</v>
      </c>
      <c r="G209" s="44">
        <f>SUM('[1]1 квартал:4 квартал'!G209)</f>
        <v>0</v>
      </c>
      <c r="H209" s="44">
        <f>SUM('[1]1 квартал:4 квартал'!H209)</f>
        <v>0</v>
      </c>
      <c r="I209" s="39">
        <f>SUM(D209:H209)</f>
        <v>0</v>
      </c>
      <c r="J209" s="42"/>
      <c r="K209" s="41"/>
      <c r="L209" s="40"/>
      <c r="M209" s="41"/>
      <c r="N209" s="40"/>
      <c r="O209" s="39"/>
      <c r="P209" s="8"/>
      <c r="Q209" s="8"/>
      <c r="R209" s="8"/>
    </row>
    <row r="210" spans="2:18" ht="16.5" thickBot="1">
      <c r="B210" s="30"/>
      <c r="C210" s="47"/>
      <c r="D210" s="46"/>
      <c r="E210" s="27"/>
      <c r="F210" s="24"/>
      <c r="G210" s="24"/>
      <c r="H210" s="23"/>
      <c r="I210" s="26"/>
      <c r="J210" s="25"/>
      <c r="K210" s="24"/>
      <c r="L210" s="23"/>
      <c r="M210" s="24"/>
      <c r="N210" s="23"/>
      <c r="O210" s="22"/>
    </row>
    <row r="211" spans="2:18" s="16" customFormat="1" ht="13.5" thickBot="1">
      <c r="B211" s="21" t="s">
        <v>1587</v>
      </c>
      <c r="C211" s="20" t="s">
        <v>1586</v>
      </c>
      <c r="D211" s="19">
        <f t="shared" ref="D211:O211" si="31">SUM(D212)</f>
        <v>0</v>
      </c>
      <c r="E211" s="19">
        <f t="shared" si="31"/>
        <v>0</v>
      </c>
      <c r="F211" s="19">
        <f t="shared" si="31"/>
        <v>0</v>
      </c>
      <c r="G211" s="19">
        <f t="shared" si="31"/>
        <v>0</v>
      </c>
      <c r="H211" s="19">
        <f t="shared" si="31"/>
        <v>0</v>
      </c>
      <c r="I211" s="19">
        <f t="shared" si="31"/>
        <v>0</v>
      </c>
      <c r="J211" s="19">
        <f t="shared" si="31"/>
        <v>0</v>
      </c>
      <c r="K211" s="19">
        <f t="shared" si="31"/>
        <v>0</v>
      </c>
      <c r="L211" s="19">
        <f t="shared" si="31"/>
        <v>1</v>
      </c>
      <c r="M211" s="19">
        <f t="shared" si="31"/>
        <v>0</v>
      </c>
      <c r="N211" s="19">
        <f t="shared" si="31"/>
        <v>0</v>
      </c>
      <c r="O211" s="18">
        <f t="shared" si="31"/>
        <v>1</v>
      </c>
      <c r="P211" s="17"/>
      <c r="Q211" s="17"/>
      <c r="R211" s="17"/>
    </row>
    <row r="212" spans="2:18" s="7" customFormat="1" ht="15.75" thickBot="1">
      <c r="B212" s="45"/>
      <c r="C212" s="14" t="s">
        <v>1586</v>
      </c>
      <c r="D212" s="44">
        <f>SUM('[1]1 квартал:4 квартал'!D212)</f>
        <v>0</v>
      </c>
      <c r="E212" s="44">
        <f>SUM('[1]1 квартал:4 квартал'!E212)</f>
        <v>0</v>
      </c>
      <c r="F212" s="44">
        <f>SUM('[1]1 квартал:4 квартал'!F212)</f>
        <v>0</v>
      </c>
      <c r="G212" s="44">
        <f>SUM('[1]1 квартал:4 квартал'!G212)</f>
        <v>0</v>
      </c>
      <c r="H212" s="44">
        <f>SUM('[1]1 квартал:4 квартал'!H212)</f>
        <v>0</v>
      </c>
      <c r="I212" s="39">
        <f>SUM(D212:H212)</f>
        <v>0</v>
      </c>
      <c r="J212" s="42">
        <f>SUM('[1]1 квартал:4 квартал'!J212)</f>
        <v>0</v>
      </c>
      <c r="K212" s="42">
        <f>SUM('[1]1 квартал:4 квартал'!K212)</f>
        <v>0</v>
      </c>
      <c r="L212" s="42">
        <f>SUM('[1]1 квартал:4 квартал'!L212)</f>
        <v>1</v>
      </c>
      <c r="M212" s="42">
        <f>SUM('[1]1 квартал:4 квартал'!M212)</f>
        <v>0</v>
      </c>
      <c r="N212" s="42">
        <f>SUM('[1]1 квартал:4 квартал'!N212)</f>
        <v>0</v>
      </c>
      <c r="O212" s="39">
        <f>SUM(J212:N212)</f>
        <v>1</v>
      </c>
      <c r="P212" s="8"/>
      <c r="Q212" s="8"/>
      <c r="R212" s="8"/>
    </row>
    <row r="213" spans="2:18" ht="16.5" thickBot="1">
      <c r="B213" s="30"/>
      <c r="C213" s="47"/>
      <c r="D213" s="46"/>
      <c r="E213" s="27"/>
      <c r="F213" s="24"/>
      <c r="G213" s="24"/>
      <c r="H213" s="23"/>
      <c r="I213" s="26"/>
      <c r="J213" s="25"/>
      <c r="K213" s="24"/>
      <c r="L213" s="23"/>
      <c r="M213" s="24"/>
      <c r="N213" s="23"/>
      <c r="O213" s="22"/>
    </row>
    <row r="214" spans="2:18" s="16" customFormat="1" ht="26.25" thickBot="1">
      <c r="B214" s="21" t="s">
        <v>1585</v>
      </c>
      <c r="C214" s="20" t="s">
        <v>1584</v>
      </c>
      <c r="D214" s="19">
        <f t="shared" ref="D214:O214" si="32">SUM(D215)</f>
        <v>0</v>
      </c>
      <c r="E214" s="19">
        <f t="shared" si="32"/>
        <v>0</v>
      </c>
      <c r="F214" s="19">
        <f t="shared" si="32"/>
        <v>0</v>
      </c>
      <c r="G214" s="19">
        <f t="shared" si="32"/>
        <v>0</v>
      </c>
      <c r="H214" s="19">
        <f t="shared" si="32"/>
        <v>0</v>
      </c>
      <c r="I214" s="19">
        <f t="shared" si="32"/>
        <v>0</v>
      </c>
      <c r="J214" s="19">
        <f t="shared" si="32"/>
        <v>0</v>
      </c>
      <c r="K214" s="19">
        <f t="shared" si="32"/>
        <v>0</v>
      </c>
      <c r="L214" s="19">
        <f t="shared" si="32"/>
        <v>0</v>
      </c>
      <c r="M214" s="19">
        <f t="shared" si="32"/>
        <v>0</v>
      </c>
      <c r="N214" s="19">
        <f t="shared" si="32"/>
        <v>0</v>
      </c>
      <c r="O214" s="18">
        <f t="shared" si="32"/>
        <v>0</v>
      </c>
      <c r="P214" s="17"/>
      <c r="Q214" s="17"/>
      <c r="R214" s="17"/>
    </row>
    <row r="215" spans="2:18" s="7" customFormat="1" ht="23.25" thickBot="1">
      <c r="B215" s="45"/>
      <c r="C215" s="14" t="s">
        <v>1584</v>
      </c>
      <c r="D215" s="44">
        <f>SUM('[1]1 квартал:4 квартал'!D215)</f>
        <v>0</v>
      </c>
      <c r="E215" s="44">
        <f>SUM('[1]1 квартал:4 квартал'!E215)</f>
        <v>0</v>
      </c>
      <c r="F215" s="44">
        <f>SUM('[1]1 квартал:4 квартал'!F215)</f>
        <v>0</v>
      </c>
      <c r="G215" s="44">
        <f>SUM('[1]1 квартал:4 квартал'!G215)</f>
        <v>0</v>
      </c>
      <c r="H215" s="44">
        <f>SUM('[1]1 квартал:4 квартал'!H215)</f>
        <v>0</v>
      </c>
      <c r="I215" s="39">
        <f>SUM(D215:H215)</f>
        <v>0</v>
      </c>
      <c r="J215" s="42"/>
      <c r="K215" s="41"/>
      <c r="L215" s="40"/>
      <c r="M215" s="41"/>
      <c r="N215" s="40"/>
      <c r="O215" s="39"/>
      <c r="P215" s="8"/>
      <c r="Q215" s="8"/>
      <c r="R215" s="8"/>
    </row>
    <row r="216" spans="2:18" ht="16.5" thickBot="1">
      <c r="B216" s="30"/>
      <c r="C216" s="47"/>
      <c r="D216" s="46"/>
      <c r="E216" s="27"/>
      <c r="F216" s="24"/>
      <c r="G216" s="24"/>
      <c r="H216" s="23"/>
      <c r="I216" s="26"/>
      <c r="J216" s="25"/>
      <c r="K216" s="24"/>
      <c r="L216" s="23"/>
      <c r="M216" s="24"/>
      <c r="N216" s="23"/>
      <c r="O216" s="22"/>
    </row>
    <row r="217" spans="2:18" s="16" customFormat="1" ht="39" thickBot="1">
      <c r="B217" s="21" t="s">
        <v>1583</v>
      </c>
      <c r="C217" s="20" t="s">
        <v>1582</v>
      </c>
      <c r="D217" s="19">
        <f t="shared" ref="D217:O217" si="33">SUM(D218)</f>
        <v>0</v>
      </c>
      <c r="E217" s="19">
        <f t="shared" si="33"/>
        <v>0</v>
      </c>
      <c r="F217" s="19">
        <f t="shared" si="33"/>
        <v>0</v>
      </c>
      <c r="G217" s="19">
        <f t="shared" si="33"/>
        <v>0</v>
      </c>
      <c r="H217" s="19">
        <f t="shared" si="33"/>
        <v>0</v>
      </c>
      <c r="I217" s="19">
        <f t="shared" si="33"/>
        <v>0</v>
      </c>
      <c r="J217" s="19">
        <f t="shared" si="33"/>
        <v>0</v>
      </c>
      <c r="K217" s="19">
        <f t="shared" si="33"/>
        <v>0</v>
      </c>
      <c r="L217" s="19">
        <f t="shared" si="33"/>
        <v>0</v>
      </c>
      <c r="M217" s="19">
        <f t="shared" si="33"/>
        <v>0</v>
      </c>
      <c r="N217" s="19">
        <f t="shared" si="33"/>
        <v>0</v>
      </c>
      <c r="O217" s="18">
        <f t="shared" si="33"/>
        <v>0</v>
      </c>
      <c r="P217" s="17"/>
      <c r="Q217" s="17"/>
      <c r="R217" s="17"/>
    </row>
    <row r="218" spans="2:18" s="7" customFormat="1" ht="23.25" thickBot="1">
      <c r="B218" s="45"/>
      <c r="C218" s="14" t="s">
        <v>1581</v>
      </c>
      <c r="D218" s="44">
        <f>SUM('[1]1 квартал:4 квартал'!D218)</f>
        <v>0</v>
      </c>
      <c r="E218" s="44">
        <f>SUM('[1]1 квартал:4 квартал'!E218)</f>
        <v>0</v>
      </c>
      <c r="F218" s="44">
        <f>SUM('[1]1 квартал:4 квартал'!F218)</f>
        <v>0</v>
      </c>
      <c r="G218" s="44">
        <f>SUM('[1]1 квартал:4 квартал'!G218)</f>
        <v>0</v>
      </c>
      <c r="H218" s="44">
        <f>SUM('[1]1 квартал:4 квартал'!H218)</f>
        <v>0</v>
      </c>
      <c r="I218" s="39">
        <f>SUM(D218:H218)</f>
        <v>0</v>
      </c>
      <c r="J218" s="42"/>
      <c r="K218" s="41"/>
      <c r="L218" s="40"/>
      <c r="M218" s="41"/>
      <c r="N218" s="40"/>
      <c r="O218" s="39"/>
      <c r="P218" s="8"/>
      <c r="Q218" s="8"/>
      <c r="R218" s="8"/>
    </row>
    <row r="219" spans="2:18" ht="16.5" thickBot="1">
      <c r="B219" s="30"/>
      <c r="C219" s="47"/>
      <c r="D219" s="46"/>
      <c r="E219" s="27"/>
      <c r="F219" s="24"/>
      <c r="G219" s="24"/>
      <c r="H219" s="23"/>
      <c r="I219" s="26"/>
      <c r="J219" s="25"/>
      <c r="K219" s="24"/>
      <c r="L219" s="23"/>
      <c r="M219" s="24"/>
      <c r="N219" s="23"/>
      <c r="O219" s="22"/>
    </row>
    <row r="220" spans="2:18" s="54" customFormat="1" ht="16.5" thickBot="1">
      <c r="B220" s="59" t="s">
        <v>277</v>
      </c>
      <c r="C220" s="58" t="s">
        <v>1580</v>
      </c>
      <c r="D220" s="57">
        <f t="shared" ref="D220:O220" si="34">SUM(D221+D258+D285+D480+D483+D528)</f>
        <v>0</v>
      </c>
      <c r="E220" s="57">
        <f t="shared" si="34"/>
        <v>0</v>
      </c>
      <c r="F220" s="57">
        <f t="shared" si="34"/>
        <v>6</v>
      </c>
      <c r="G220" s="57">
        <f t="shared" si="34"/>
        <v>2</v>
      </c>
      <c r="H220" s="57">
        <f t="shared" si="34"/>
        <v>0</v>
      </c>
      <c r="I220" s="57">
        <f t="shared" si="34"/>
        <v>8</v>
      </c>
      <c r="J220" s="57">
        <f t="shared" si="34"/>
        <v>0</v>
      </c>
      <c r="K220" s="57">
        <f t="shared" si="34"/>
        <v>0</v>
      </c>
      <c r="L220" s="57">
        <f t="shared" si="34"/>
        <v>1</v>
      </c>
      <c r="M220" s="57">
        <f t="shared" si="34"/>
        <v>0</v>
      </c>
      <c r="N220" s="57">
        <f t="shared" si="34"/>
        <v>0</v>
      </c>
      <c r="O220" s="56">
        <f t="shared" si="34"/>
        <v>1</v>
      </c>
      <c r="P220" s="55"/>
      <c r="Q220" s="55"/>
      <c r="R220" s="55"/>
    </row>
    <row r="221" spans="2:18" s="16" customFormat="1" ht="13.5" thickBot="1">
      <c r="B221" s="21" t="s">
        <v>275</v>
      </c>
      <c r="C221" s="20" t="s">
        <v>1579</v>
      </c>
      <c r="D221" s="19">
        <f t="shared" ref="D221:O221" si="35">SUM(D222+D225+D228+D231+D234+D235+D238+D241+D244+D247+D250+D253+D256)</f>
        <v>0</v>
      </c>
      <c r="E221" s="19">
        <f t="shared" si="35"/>
        <v>0</v>
      </c>
      <c r="F221" s="19">
        <f t="shared" si="35"/>
        <v>0</v>
      </c>
      <c r="G221" s="19">
        <f t="shared" si="35"/>
        <v>0</v>
      </c>
      <c r="H221" s="19">
        <f t="shared" si="35"/>
        <v>0</v>
      </c>
      <c r="I221" s="19">
        <f t="shared" si="35"/>
        <v>0</v>
      </c>
      <c r="J221" s="19">
        <f t="shared" si="35"/>
        <v>0</v>
      </c>
      <c r="K221" s="19">
        <f t="shared" si="35"/>
        <v>0</v>
      </c>
      <c r="L221" s="19">
        <f t="shared" si="35"/>
        <v>0</v>
      </c>
      <c r="M221" s="19">
        <f t="shared" si="35"/>
        <v>0</v>
      </c>
      <c r="N221" s="19">
        <f t="shared" si="35"/>
        <v>0</v>
      </c>
      <c r="O221" s="18">
        <f t="shared" si="35"/>
        <v>0</v>
      </c>
      <c r="P221" s="17"/>
      <c r="Q221" s="17"/>
      <c r="R221" s="17"/>
    </row>
    <row r="222" spans="2:18" s="48" customFormat="1" ht="23.25" thickBot="1">
      <c r="B222" s="53"/>
      <c r="C222" s="52" t="s">
        <v>1578</v>
      </c>
      <c r="D222" s="51">
        <f t="shared" ref="D222:O222" si="36">SUM(D223:D224)</f>
        <v>0</v>
      </c>
      <c r="E222" s="51">
        <f t="shared" si="36"/>
        <v>0</v>
      </c>
      <c r="F222" s="51">
        <f t="shared" si="36"/>
        <v>0</v>
      </c>
      <c r="G222" s="51">
        <f t="shared" si="36"/>
        <v>0</v>
      </c>
      <c r="H222" s="51">
        <f t="shared" si="36"/>
        <v>0</v>
      </c>
      <c r="I222" s="51">
        <f t="shared" si="36"/>
        <v>0</v>
      </c>
      <c r="J222" s="51">
        <f t="shared" si="36"/>
        <v>0</v>
      </c>
      <c r="K222" s="51">
        <f t="shared" si="36"/>
        <v>0</v>
      </c>
      <c r="L222" s="51">
        <f t="shared" si="36"/>
        <v>0</v>
      </c>
      <c r="M222" s="51">
        <f t="shared" si="36"/>
        <v>0</v>
      </c>
      <c r="N222" s="51">
        <f t="shared" si="36"/>
        <v>0</v>
      </c>
      <c r="O222" s="50">
        <f t="shared" si="36"/>
        <v>0</v>
      </c>
      <c r="P222" s="49"/>
      <c r="Q222" s="49"/>
      <c r="R222" s="49"/>
    </row>
    <row r="223" spans="2:18" ht="23.25" thickBot="1">
      <c r="B223" s="30"/>
      <c r="C223" s="47" t="s">
        <v>1575</v>
      </c>
      <c r="D223" s="46">
        <f>SUM('[1]1 квартал:4 квартал'!D223)</f>
        <v>0</v>
      </c>
      <c r="E223" s="46">
        <f>SUM('[1]1 квартал:4 квартал'!E223)</f>
        <v>0</v>
      </c>
      <c r="F223" s="46">
        <f>SUM('[1]1 квартал:4 квартал'!F223)</f>
        <v>0</v>
      </c>
      <c r="G223" s="46">
        <f>SUM('[1]1 квартал:4 квартал'!G223)</f>
        <v>0</v>
      </c>
      <c r="H223" s="46">
        <f>SUM('[1]1 квартал:4 квартал'!H223)</f>
        <v>0</v>
      </c>
      <c r="I223" s="26">
        <f>SUM(D223:H223)</f>
        <v>0</v>
      </c>
      <c r="J223" s="25"/>
      <c r="K223" s="24"/>
      <c r="L223" s="23"/>
      <c r="M223" s="24"/>
      <c r="N223" s="23"/>
      <c r="O223" s="22"/>
    </row>
    <row r="224" spans="2:18" ht="15.75" thickBot="1">
      <c r="B224" s="30"/>
      <c r="C224" s="47" t="s">
        <v>69</v>
      </c>
      <c r="D224" s="46">
        <f>SUM('[1]1 квартал:4 квартал'!D224)</f>
        <v>0</v>
      </c>
      <c r="E224" s="46">
        <f>SUM('[1]1 квартал:4 квартал'!E224)</f>
        <v>0</v>
      </c>
      <c r="F224" s="46">
        <f>SUM('[1]1 квартал:4 квартал'!F224)</f>
        <v>0</v>
      </c>
      <c r="G224" s="46">
        <f>SUM('[1]1 квартал:4 квартал'!G224)</f>
        <v>0</v>
      </c>
      <c r="H224" s="46">
        <f>SUM('[1]1 квартал:4 квартал'!H224)</f>
        <v>0</v>
      </c>
      <c r="I224" s="26">
        <f>SUM(D224:H224)</f>
        <v>0</v>
      </c>
      <c r="J224" s="25"/>
      <c r="K224" s="24"/>
      <c r="L224" s="23"/>
      <c r="M224" s="24"/>
      <c r="N224" s="23"/>
      <c r="O224" s="22"/>
    </row>
    <row r="225" spans="2:18" s="48" customFormat="1" ht="15.75" thickBot="1">
      <c r="B225" s="53"/>
      <c r="C225" s="52" t="s">
        <v>1577</v>
      </c>
      <c r="D225" s="51">
        <f t="shared" ref="D225:O225" si="37">SUM(D226:D227)</f>
        <v>0</v>
      </c>
      <c r="E225" s="51">
        <f t="shared" si="37"/>
        <v>0</v>
      </c>
      <c r="F225" s="51">
        <f t="shared" si="37"/>
        <v>0</v>
      </c>
      <c r="G225" s="51">
        <f t="shared" si="37"/>
        <v>0</v>
      </c>
      <c r="H225" s="51">
        <f t="shared" si="37"/>
        <v>0</v>
      </c>
      <c r="I225" s="51">
        <f t="shared" si="37"/>
        <v>0</v>
      </c>
      <c r="J225" s="51">
        <f t="shared" si="37"/>
        <v>0</v>
      </c>
      <c r="K225" s="51">
        <f t="shared" si="37"/>
        <v>0</v>
      </c>
      <c r="L225" s="51">
        <f t="shared" si="37"/>
        <v>0</v>
      </c>
      <c r="M225" s="51">
        <f t="shared" si="37"/>
        <v>0</v>
      </c>
      <c r="N225" s="51">
        <f t="shared" si="37"/>
        <v>0</v>
      </c>
      <c r="O225" s="50">
        <f t="shared" si="37"/>
        <v>0</v>
      </c>
      <c r="P225" s="49"/>
      <c r="Q225" s="49"/>
      <c r="R225" s="49"/>
    </row>
    <row r="226" spans="2:18" ht="23.25" thickBot="1">
      <c r="B226" s="30"/>
      <c r="C226" s="47" t="s">
        <v>1575</v>
      </c>
      <c r="D226" s="46">
        <f>SUM('[1]1 квартал:4 квартал'!D226)</f>
        <v>0</v>
      </c>
      <c r="E226" s="46">
        <f>SUM('[1]1 квартал:4 квартал'!E226)</f>
        <v>0</v>
      </c>
      <c r="F226" s="46">
        <f>SUM('[1]1 квартал:4 квартал'!F226)</f>
        <v>0</v>
      </c>
      <c r="G226" s="46">
        <f>SUM('[1]1 квартал:4 квартал'!G226)</f>
        <v>0</v>
      </c>
      <c r="H226" s="46">
        <f>SUM('[1]1 квартал:4 квартал'!H226)</f>
        <v>0</v>
      </c>
      <c r="I226" s="26">
        <f>SUM(D226:H226)</f>
        <v>0</v>
      </c>
      <c r="J226" s="25"/>
      <c r="K226" s="24"/>
      <c r="L226" s="23"/>
      <c r="M226" s="24"/>
      <c r="N226" s="23"/>
      <c r="O226" s="22"/>
    </row>
    <row r="227" spans="2:18" ht="15.75" thickBot="1">
      <c r="B227" s="30"/>
      <c r="C227" s="47" t="s">
        <v>69</v>
      </c>
      <c r="D227" s="46">
        <f>SUM('[1]1 квартал:4 квартал'!D227)</f>
        <v>0</v>
      </c>
      <c r="E227" s="46">
        <f>SUM('[1]1 квартал:4 квартал'!E227)</f>
        <v>0</v>
      </c>
      <c r="F227" s="46">
        <f>SUM('[1]1 квартал:4 квартал'!F227)</f>
        <v>0</v>
      </c>
      <c r="G227" s="46">
        <f>SUM('[1]1 квартал:4 квартал'!G227)</f>
        <v>0</v>
      </c>
      <c r="H227" s="46">
        <f>SUM('[1]1 квартал:4 квартал'!H227)</f>
        <v>0</v>
      </c>
      <c r="I227" s="26">
        <f>SUM(D227:H227)</f>
        <v>0</v>
      </c>
      <c r="J227" s="25"/>
      <c r="K227" s="24"/>
      <c r="L227" s="23"/>
      <c r="M227" s="24"/>
      <c r="N227" s="23"/>
      <c r="O227" s="22"/>
    </row>
    <row r="228" spans="2:18" s="48" customFormat="1" ht="23.25" thickBot="1">
      <c r="B228" s="53"/>
      <c r="C228" s="52" t="s">
        <v>1576</v>
      </c>
      <c r="D228" s="51">
        <f t="shared" ref="D228:O228" si="38">SUM(D229:D230)</f>
        <v>0</v>
      </c>
      <c r="E228" s="51">
        <f t="shared" si="38"/>
        <v>0</v>
      </c>
      <c r="F228" s="51">
        <f t="shared" si="38"/>
        <v>0</v>
      </c>
      <c r="G228" s="51">
        <f t="shared" si="38"/>
        <v>0</v>
      </c>
      <c r="H228" s="51">
        <f t="shared" si="38"/>
        <v>0</v>
      </c>
      <c r="I228" s="51">
        <f t="shared" si="38"/>
        <v>0</v>
      </c>
      <c r="J228" s="51">
        <f t="shared" si="38"/>
        <v>0</v>
      </c>
      <c r="K228" s="51">
        <f t="shared" si="38"/>
        <v>0</v>
      </c>
      <c r="L228" s="51">
        <f t="shared" si="38"/>
        <v>0</v>
      </c>
      <c r="M228" s="51">
        <f t="shared" si="38"/>
        <v>0</v>
      </c>
      <c r="N228" s="51">
        <f t="shared" si="38"/>
        <v>0</v>
      </c>
      <c r="O228" s="50">
        <f t="shared" si="38"/>
        <v>0</v>
      </c>
      <c r="P228" s="49"/>
      <c r="Q228" s="49"/>
      <c r="R228" s="49"/>
    </row>
    <row r="229" spans="2:18" ht="23.25" thickBot="1">
      <c r="B229" s="30"/>
      <c r="C229" s="47" t="s">
        <v>1575</v>
      </c>
      <c r="D229" s="46">
        <f>SUM('[1]1 квартал:4 квартал'!D229)</f>
        <v>0</v>
      </c>
      <c r="E229" s="46">
        <f>SUM('[1]1 квартал:4 квартал'!E229)</f>
        <v>0</v>
      </c>
      <c r="F229" s="46">
        <f>SUM('[1]1 квартал:4 квартал'!F229)</f>
        <v>0</v>
      </c>
      <c r="G229" s="46">
        <f>SUM('[1]1 квартал:4 квартал'!G229)</f>
        <v>0</v>
      </c>
      <c r="H229" s="46">
        <f>SUM('[1]1 квартал:4 квартал'!H229)</f>
        <v>0</v>
      </c>
      <c r="I229" s="26">
        <f>SUM(D229:H229)</f>
        <v>0</v>
      </c>
      <c r="J229" s="25"/>
      <c r="K229" s="24"/>
      <c r="L229" s="23"/>
      <c r="M229" s="24"/>
      <c r="N229" s="23"/>
      <c r="O229" s="22"/>
    </row>
    <row r="230" spans="2:18" ht="15.75" thickBot="1">
      <c r="B230" s="30"/>
      <c r="C230" s="47" t="s">
        <v>69</v>
      </c>
      <c r="D230" s="46">
        <f>SUM('[1]1 квартал:4 квартал'!D230)</f>
        <v>0</v>
      </c>
      <c r="E230" s="46">
        <f>SUM('[1]1 квартал:4 квартал'!E230)</f>
        <v>0</v>
      </c>
      <c r="F230" s="46">
        <f>SUM('[1]1 квартал:4 квартал'!F230)</f>
        <v>0</v>
      </c>
      <c r="G230" s="46">
        <f>SUM('[1]1 квартал:4 квартал'!G230)</f>
        <v>0</v>
      </c>
      <c r="H230" s="46">
        <f>SUM('[1]1 квартал:4 квартал'!H230)</f>
        <v>0</v>
      </c>
      <c r="I230" s="26">
        <f>SUM(D230:H230)</f>
        <v>0</v>
      </c>
      <c r="J230" s="25"/>
      <c r="K230" s="24"/>
      <c r="L230" s="23"/>
      <c r="M230" s="24"/>
      <c r="N230" s="23"/>
      <c r="O230" s="22"/>
    </row>
    <row r="231" spans="2:18" s="48" customFormat="1" ht="15.75" thickBot="1">
      <c r="B231" s="53"/>
      <c r="C231" s="52" t="s">
        <v>1574</v>
      </c>
      <c r="D231" s="51">
        <f t="shared" ref="D231:O231" si="39">SUM(D232:D233)</f>
        <v>0</v>
      </c>
      <c r="E231" s="51">
        <f t="shared" si="39"/>
        <v>0</v>
      </c>
      <c r="F231" s="51">
        <f t="shared" si="39"/>
        <v>0</v>
      </c>
      <c r="G231" s="51">
        <f t="shared" si="39"/>
        <v>0</v>
      </c>
      <c r="H231" s="51">
        <f t="shared" si="39"/>
        <v>0</v>
      </c>
      <c r="I231" s="51">
        <f t="shared" si="39"/>
        <v>0</v>
      </c>
      <c r="J231" s="51">
        <f t="shared" si="39"/>
        <v>0</v>
      </c>
      <c r="K231" s="51">
        <f t="shared" si="39"/>
        <v>0</v>
      </c>
      <c r="L231" s="51">
        <f t="shared" si="39"/>
        <v>0</v>
      </c>
      <c r="M231" s="51">
        <f t="shared" si="39"/>
        <v>0</v>
      </c>
      <c r="N231" s="51">
        <f t="shared" si="39"/>
        <v>0</v>
      </c>
      <c r="O231" s="50">
        <f t="shared" si="39"/>
        <v>0</v>
      </c>
      <c r="P231" s="49"/>
      <c r="Q231" s="49"/>
      <c r="R231" s="49"/>
    </row>
    <row r="232" spans="2:18" ht="23.25" thickBot="1">
      <c r="B232" s="30"/>
      <c r="C232" s="47" t="s">
        <v>368</v>
      </c>
      <c r="D232" s="46">
        <f>SUM('[1]1 квартал:4 квартал'!D232)</f>
        <v>0</v>
      </c>
      <c r="E232" s="46">
        <f>SUM('[1]1 квартал:4 квартал'!E232)</f>
        <v>0</v>
      </c>
      <c r="F232" s="46">
        <f>SUM('[1]1 квартал:4 квартал'!F232)</f>
        <v>0</v>
      </c>
      <c r="G232" s="46">
        <f>SUM('[1]1 квартал:4 квартал'!G232)</f>
        <v>0</v>
      </c>
      <c r="H232" s="46">
        <f>SUM('[1]1 квартал:4 квартал'!H232)</f>
        <v>0</v>
      </c>
      <c r="I232" s="26">
        <f>SUM(D232:H232)</f>
        <v>0</v>
      </c>
      <c r="J232" s="25"/>
      <c r="K232" s="24"/>
      <c r="L232" s="23"/>
      <c r="M232" s="24"/>
      <c r="N232" s="23"/>
      <c r="O232" s="22"/>
    </row>
    <row r="233" spans="2:18" ht="15.75" thickBot="1">
      <c r="B233" s="30"/>
      <c r="C233" s="47" t="s">
        <v>69</v>
      </c>
      <c r="D233" s="46">
        <f>SUM('[1]1 квартал:4 квартал'!D233)</f>
        <v>0</v>
      </c>
      <c r="E233" s="46">
        <f>SUM('[1]1 квартал:4 квартал'!E233)</f>
        <v>0</v>
      </c>
      <c r="F233" s="46">
        <f>SUM('[1]1 квартал:4 квартал'!F233)</f>
        <v>0</v>
      </c>
      <c r="G233" s="46">
        <f>SUM('[1]1 квартал:4 квартал'!G233)</f>
        <v>0</v>
      </c>
      <c r="H233" s="46">
        <f>SUM('[1]1 квартал:4 квартал'!H233)</f>
        <v>0</v>
      </c>
      <c r="I233" s="26">
        <f>SUM(D233:H233)</f>
        <v>0</v>
      </c>
      <c r="J233" s="25"/>
      <c r="K233" s="24"/>
      <c r="L233" s="23"/>
      <c r="M233" s="24"/>
      <c r="N233" s="23"/>
      <c r="O233" s="22"/>
    </row>
    <row r="234" spans="2:18" s="7" customFormat="1" ht="23.25" thickBot="1">
      <c r="B234" s="45"/>
      <c r="C234" s="14" t="s">
        <v>1573</v>
      </c>
      <c r="D234" s="46">
        <f>SUM('[1]1 квартал:4 квартал'!D234)</f>
        <v>0</v>
      </c>
      <c r="E234" s="46">
        <f>SUM('[1]1 квартал:4 квартал'!E234)</f>
        <v>0</v>
      </c>
      <c r="F234" s="46">
        <f>SUM('[1]1 квартал:4 квартал'!F234)</f>
        <v>0</v>
      </c>
      <c r="G234" s="46">
        <f>SUM('[1]1 квартал:4 квартал'!G234)</f>
        <v>0</v>
      </c>
      <c r="H234" s="46">
        <f>SUM('[1]1 квартал:4 квартал'!H234)</f>
        <v>0</v>
      </c>
      <c r="I234" s="39">
        <f>SUM(D234:H234)</f>
        <v>0</v>
      </c>
      <c r="J234" s="42"/>
      <c r="K234" s="41"/>
      <c r="L234" s="40"/>
      <c r="M234" s="41"/>
      <c r="N234" s="40"/>
      <c r="O234" s="39"/>
      <c r="P234" s="8"/>
      <c r="Q234" s="8"/>
      <c r="R234" s="8"/>
    </row>
    <row r="235" spans="2:18" s="48" customFormat="1" ht="15.75" thickBot="1">
      <c r="B235" s="53"/>
      <c r="C235" s="52" t="s">
        <v>1572</v>
      </c>
      <c r="D235" s="51">
        <f t="shared" ref="D235:O235" si="40">SUM(D236:D237)</f>
        <v>0</v>
      </c>
      <c r="E235" s="51">
        <f t="shared" si="40"/>
        <v>0</v>
      </c>
      <c r="F235" s="51">
        <f t="shared" si="40"/>
        <v>0</v>
      </c>
      <c r="G235" s="51">
        <f t="shared" si="40"/>
        <v>0</v>
      </c>
      <c r="H235" s="51">
        <f t="shared" si="40"/>
        <v>0</v>
      </c>
      <c r="I235" s="51">
        <f t="shared" si="40"/>
        <v>0</v>
      </c>
      <c r="J235" s="51">
        <f t="shared" si="40"/>
        <v>0</v>
      </c>
      <c r="K235" s="51">
        <f t="shared" si="40"/>
        <v>0</v>
      </c>
      <c r="L235" s="51">
        <f t="shared" si="40"/>
        <v>0</v>
      </c>
      <c r="M235" s="51">
        <f t="shared" si="40"/>
        <v>0</v>
      </c>
      <c r="N235" s="51">
        <f t="shared" si="40"/>
        <v>0</v>
      </c>
      <c r="O235" s="50">
        <f t="shared" si="40"/>
        <v>0</v>
      </c>
      <c r="P235" s="49"/>
      <c r="Q235" s="49"/>
      <c r="R235" s="49"/>
    </row>
    <row r="236" spans="2:18" ht="23.25" thickBot="1">
      <c r="B236" s="30"/>
      <c r="C236" s="47" t="s">
        <v>70</v>
      </c>
      <c r="D236" s="46">
        <f>SUM('[1]1 квартал:4 квартал'!D236)</f>
        <v>0</v>
      </c>
      <c r="E236" s="46">
        <f>SUM('[1]1 квартал:4 квартал'!E236)</f>
        <v>0</v>
      </c>
      <c r="F236" s="46">
        <f>SUM('[1]1 квартал:4 квартал'!F236)</f>
        <v>0</v>
      </c>
      <c r="G236" s="46">
        <f>SUM('[1]1 квартал:4 квартал'!G236)</f>
        <v>0</v>
      </c>
      <c r="H236" s="46">
        <f>SUM('[1]1 квартал:4 квартал'!H236)</f>
        <v>0</v>
      </c>
      <c r="I236" s="26">
        <f>SUM(D236:H236)</f>
        <v>0</v>
      </c>
      <c r="J236" s="25"/>
      <c r="K236" s="24"/>
      <c r="L236" s="23"/>
      <c r="M236" s="24"/>
      <c r="N236" s="23"/>
      <c r="O236" s="22"/>
    </row>
    <row r="237" spans="2:18" ht="15.75" thickBot="1">
      <c r="B237" s="30"/>
      <c r="C237" s="47" t="s">
        <v>69</v>
      </c>
      <c r="D237" s="46">
        <f>SUM('[1]1 квартал:4 квартал'!D237)</f>
        <v>0</v>
      </c>
      <c r="E237" s="46">
        <f>SUM('[1]1 квартал:4 квартал'!E237)</f>
        <v>0</v>
      </c>
      <c r="F237" s="46">
        <f>SUM('[1]1 квартал:4 квартал'!F237)</f>
        <v>0</v>
      </c>
      <c r="G237" s="46">
        <f>SUM('[1]1 квартал:4 квартал'!G237)</f>
        <v>0</v>
      </c>
      <c r="H237" s="46">
        <f>SUM('[1]1 квартал:4 квартал'!H237)</f>
        <v>0</v>
      </c>
      <c r="I237" s="26">
        <f>SUM(D237:H237)</f>
        <v>0</v>
      </c>
      <c r="J237" s="25"/>
      <c r="K237" s="24"/>
      <c r="L237" s="23"/>
      <c r="M237" s="24"/>
      <c r="N237" s="23"/>
      <c r="O237" s="22"/>
    </row>
    <row r="238" spans="2:18" s="48" customFormat="1" ht="15.75" thickBot="1">
      <c r="B238" s="53"/>
      <c r="C238" s="52" t="s">
        <v>1571</v>
      </c>
      <c r="D238" s="51">
        <f t="shared" ref="D238:O238" si="41">SUM(D239:D240)</f>
        <v>0</v>
      </c>
      <c r="E238" s="51">
        <f t="shared" si="41"/>
        <v>0</v>
      </c>
      <c r="F238" s="51">
        <f t="shared" si="41"/>
        <v>0</v>
      </c>
      <c r="G238" s="51">
        <f t="shared" si="41"/>
        <v>0</v>
      </c>
      <c r="H238" s="51">
        <f t="shared" si="41"/>
        <v>0</v>
      </c>
      <c r="I238" s="51">
        <f t="shared" si="41"/>
        <v>0</v>
      </c>
      <c r="J238" s="51">
        <f t="shared" si="41"/>
        <v>0</v>
      </c>
      <c r="K238" s="51">
        <f t="shared" si="41"/>
        <v>0</v>
      </c>
      <c r="L238" s="51">
        <f t="shared" si="41"/>
        <v>0</v>
      </c>
      <c r="M238" s="51">
        <f t="shared" si="41"/>
        <v>0</v>
      </c>
      <c r="N238" s="51">
        <f t="shared" si="41"/>
        <v>0</v>
      </c>
      <c r="O238" s="50">
        <f t="shared" si="41"/>
        <v>0</v>
      </c>
      <c r="P238" s="49"/>
      <c r="Q238" s="49"/>
      <c r="R238" s="49"/>
    </row>
    <row r="239" spans="2:18" ht="23.25" thickBot="1">
      <c r="B239" s="30"/>
      <c r="C239" s="47" t="s">
        <v>578</v>
      </c>
      <c r="D239" s="46">
        <f>SUM('[1]1 квартал:4 квартал'!D239)</f>
        <v>0</v>
      </c>
      <c r="E239" s="46">
        <f>SUM('[1]1 квартал:4 квартал'!E239)</f>
        <v>0</v>
      </c>
      <c r="F239" s="46">
        <f>SUM('[1]1 квартал:4 квартал'!F239)</f>
        <v>0</v>
      </c>
      <c r="G239" s="46">
        <f>SUM('[1]1 квартал:4 квартал'!G239)</f>
        <v>0</v>
      </c>
      <c r="H239" s="46">
        <f>SUM('[1]1 квартал:4 квартал'!H239)</f>
        <v>0</v>
      </c>
      <c r="I239" s="26">
        <f>SUM(D239:H239)</f>
        <v>0</v>
      </c>
      <c r="J239" s="25"/>
      <c r="K239" s="24"/>
      <c r="L239" s="23"/>
      <c r="M239" s="24"/>
      <c r="N239" s="23"/>
      <c r="O239" s="22"/>
    </row>
    <row r="240" spans="2:18" ht="15.75" thickBot="1">
      <c r="B240" s="30"/>
      <c r="C240" s="47" t="s">
        <v>69</v>
      </c>
      <c r="D240" s="46">
        <f>SUM('[1]1 квартал:4 квартал'!D240)</f>
        <v>0</v>
      </c>
      <c r="E240" s="46">
        <f>SUM('[1]1 квартал:4 квартал'!E240)</f>
        <v>0</v>
      </c>
      <c r="F240" s="46">
        <f>SUM('[1]1 квартал:4 квартал'!F240)</f>
        <v>0</v>
      </c>
      <c r="G240" s="46">
        <f>SUM('[1]1 квартал:4 квартал'!G240)</f>
        <v>0</v>
      </c>
      <c r="H240" s="46">
        <f>SUM('[1]1 квартал:4 квартал'!H240)</f>
        <v>0</v>
      </c>
      <c r="I240" s="26">
        <f>SUM(D240:H240)</f>
        <v>0</v>
      </c>
      <c r="J240" s="25"/>
      <c r="K240" s="24"/>
      <c r="L240" s="23"/>
      <c r="M240" s="24"/>
      <c r="N240" s="23"/>
      <c r="O240" s="22"/>
    </row>
    <row r="241" spans="2:18" s="48" customFormat="1" ht="15.75" thickBot="1">
      <c r="B241" s="53"/>
      <c r="C241" s="52" t="s">
        <v>1570</v>
      </c>
      <c r="D241" s="51">
        <f t="shared" ref="D241:O241" si="42">SUM(D242:D243)</f>
        <v>0</v>
      </c>
      <c r="E241" s="51">
        <f t="shared" si="42"/>
        <v>0</v>
      </c>
      <c r="F241" s="51">
        <f t="shared" si="42"/>
        <v>0</v>
      </c>
      <c r="G241" s="51">
        <f t="shared" si="42"/>
        <v>0</v>
      </c>
      <c r="H241" s="51">
        <f t="shared" si="42"/>
        <v>0</v>
      </c>
      <c r="I241" s="51">
        <f t="shared" si="42"/>
        <v>0</v>
      </c>
      <c r="J241" s="51">
        <f t="shared" si="42"/>
        <v>0</v>
      </c>
      <c r="K241" s="51">
        <f t="shared" si="42"/>
        <v>0</v>
      </c>
      <c r="L241" s="51">
        <f t="shared" si="42"/>
        <v>0</v>
      </c>
      <c r="M241" s="51">
        <f t="shared" si="42"/>
        <v>0</v>
      </c>
      <c r="N241" s="51">
        <f t="shared" si="42"/>
        <v>0</v>
      </c>
      <c r="O241" s="50">
        <f t="shared" si="42"/>
        <v>0</v>
      </c>
      <c r="P241" s="49"/>
      <c r="Q241" s="49"/>
      <c r="R241" s="49"/>
    </row>
    <row r="242" spans="2:18" ht="23.25" thickBot="1">
      <c r="B242" s="30"/>
      <c r="C242" s="47" t="s">
        <v>578</v>
      </c>
      <c r="D242" s="46">
        <f>SUM('[1]1 квартал:4 квартал'!D242)</f>
        <v>0</v>
      </c>
      <c r="E242" s="46">
        <f>SUM('[1]1 квартал:4 квартал'!E242)</f>
        <v>0</v>
      </c>
      <c r="F242" s="46">
        <f>SUM('[1]1 квартал:4 квартал'!F242)</f>
        <v>0</v>
      </c>
      <c r="G242" s="46">
        <f>SUM('[1]1 квартал:4 квартал'!G242)</f>
        <v>0</v>
      </c>
      <c r="H242" s="46">
        <f>SUM('[1]1 квартал:4 квартал'!H242)</f>
        <v>0</v>
      </c>
      <c r="I242" s="26">
        <f>SUM(D242:H242)</f>
        <v>0</v>
      </c>
      <c r="J242" s="25"/>
      <c r="K242" s="24"/>
      <c r="L242" s="23"/>
      <c r="M242" s="24"/>
      <c r="N242" s="23"/>
      <c r="O242" s="22"/>
    </row>
    <row r="243" spans="2:18" ht="15.75" thickBot="1">
      <c r="B243" s="30"/>
      <c r="C243" s="47" t="s">
        <v>69</v>
      </c>
      <c r="D243" s="46">
        <f>SUM('[1]1 квартал:4 квартал'!D243)</f>
        <v>0</v>
      </c>
      <c r="E243" s="46">
        <f>SUM('[1]1 квартал:4 квартал'!E243)</f>
        <v>0</v>
      </c>
      <c r="F243" s="46">
        <f>SUM('[1]1 квартал:4 квартал'!F243)</f>
        <v>0</v>
      </c>
      <c r="G243" s="46">
        <f>SUM('[1]1 квартал:4 квартал'!G243)</f>
        <v>0</v>
      </c>
      <c r="H243" s="46">
        <f>SUM('[1]1 квартал:4 квартал'!H243)</f>
        <v>0</v>
      </c>
      <c r="I243" s="26">
        <f>SUM(D243:H243)</f>
        <v>0</v>
      </c>
      <c r="J243" s="25"/>
      <c r="K243" s="24"/>
      <c r="L243" s="23"/>
      <c r="M243" s="24"/>
      <c r="N243" s="23"/>
      <c r="O243" s="22"/>
    </row>
    <row r="244" spans="2:18" s="48" customFormat="1" ht="15.75" thickBot="1">
      <c r="B244" s="53"/>
      <c r="C244" s="52" t="s">
        <v>1569</v>
      </c>
      <c r="D244" s="51">
        <f t="shared" ref="D244:O244" si="43">SUM(D245:D246)</f>
        <v>0</v>
      </c>
      <c r="E244" s="51">
        <f t="shared" si="43"/>
        <v>0</v>
      </c>
      <c r="F244" s="51">
        <f t="shared" si="43"/>
        <v>0</v>
      </c>
      <c r="G244" s="51">
        <f t="shared" si="43"/>
        <v>0</v>
      </c>
      <c r="H244" s="51">
        <f t="shared" si="43"/>
        <v>0</v>
      </c>
      <c r="I244" s="51">
        <f t="shared" si="43"/>
        <v>0</v>
      </c>
      <c r="J244" s="51">
        <f t="shared" si="43"/>
        <v>0</v>
      </c>
      <c r="K244" s="51">
        <f t="shared" si="43"/>
        <v>0</v>
      </c>
      <c r="L244" s="51">
        <f t="shared" si="43"/>
        <v>0</v>
      </c>
      <c r="M244" s="51">
        <f t="shared" si="43"/>
        <v>0</v>
      </c>
      <c r="N244" s="51">
        <f t="shared" si="43"/>
        <v>0</v>
      </c>
      <c r="O244" s="50">
        <f t="shared" si="43"/>
        <v>0</v>
      </c>
      <c r="P244" s="49"/>
      <c r="Q244" s="49"/>
      <c r="R244" s="49"/>
    </row>
    <row r="245" spans="2:18" ht="23.25" thickBot="1">
      <c r="B245" s="30"/>
      <c r="C245" s="47" t="s">
        <v>578</v>
      </c>
      <c r="D245" s="46">
        <f>SUM('[1]1 квартал:4 квартал'!D245)</f>
        <v>0</v>
      </c>
      <c r="E245" s="46">
        <f>SUM('[1]1 квартал:4 квартал'!E245)</f>
        <v>0</v>
      </c>
      <c r="F245" s="46">
        <f>SUM('[1]1 квартал:4 квартал'!F245)</f>
        <v>0</v>
      </c>
      <c r="G245" s="46">
        <f>SUM('[1]1 квартал:4 квартал'!G245)</f>
        <v>0</v>
      </c>
      <c r="H245" s="46">
        <f>SUM('[1]1 квартал:4 квартал'!H245)</f>
        <v>0</v>
      </c>
      <c r="I245" s="26">
        <f>SUM(D245:H245)</f>
        <v>0</v>
      </c>
      <c r="J245" s="25"/>
      <c r="K245" s="24"/>
      <c r="L245" s="23"/>
      <c r="M245" s="24"/>
      <c r="N245" s="23"/>
      <c r="O245" s="22"/>
    </row>
    <row r="246" spans="2:18" ht="15.75" thickBot="1">
      <c r="B246" s="30"/>
      <c r="C246" s="47" t="s">
        <v>69</v>
      </c>
      <c r="D246" s="46">
        <f>SUM('[1]1 квартал:4 квартал'!D246)</f>
        <v>0</v>
      </c>
      <c r="E246" s="46">
        <f>SUM('[1]1 квартал:4 квартал'!E246)</f>
        <v>0</v>
      </c>
      <c r="F246" s="46">
        <f>SUM('[1]1 квартал:4 квартал'!F246)</f>
        <v>0</v>
      </c>
      <c r="G246" s="46">
        <f>SUM('[1]1 квартал:4 квартал'!G246)</f>
        <v>0</v>
      </c>
      <c r="H246" s="46">
        <f>SUM('[1]1 квартал:4 квартал'!H246)</f>
        <v>0</v>
      </c>
      <c r="I246" s="26">
        <f>SUM(D246:H246)</f>
        <v>0</v>
      </c>
      <c r="J246" s="25"/>
      <c r="K246" s="24"/>
      <c r="L246" s="23"/>
      <c r="M246" s="24"/>
      <c r="N246" s="23"/>
      <c r="O246" s="22"/>
    </row>
    <row r="247" spans="2:18" s="48" customFormat="1" ht="23.25" thickBot="1">
      <c r="B247" s="53"/>
      <c r="C247" s="52" t="s">
        <v>1568</v>
      </c>
      <c r="D247" s="51">
        <f t="shared" ref="D247:O247" si="44">SUM(D248:D249)</f>
        <v>0</v>
      </c>
      <c r="E247" s="51">
        <f t="shared" si="44"/>
        <v>0</v>
      </c>
      <c r="F247" s="51">
        <f t="shared" si="44"/>
        <v>0</v>
      </c>
      <c r="G247" s="51">
        <f t="shared" si="44"/>
        <v>0</v>
      </c>
      <c r="H247" s="51">
        <f t="shared" si="44"/>
        <v>0</v>
      </c>
      <c r="I247" s="51">
        <f t="shared" si="44"/>
        <v>0</v>
      </c>
      <c r="J247" s="51">
        <f t="shared" si="44"/>
        <v>0</v>
      </c>
      <c r="K247" s="51">
        <f t="shared" si="44"/>
        <v>0</v>
      </c>
      <c r="L247" s="51">
        <f t="shared" si="44"/>
        <v>0</v>
      </c>
      <c r="M247" s="51">
        <f t="shared" si="44"/>
        <v>0</v>
      </c>
      <c r="N247" s="51">
        <f t="shared" si="44"/>
        <v>0</v>
      </c>
      <c r="O247" s="50">
        <f t="shared" si="44"/>
        <v>0</v>
      </c>
      <c r="P247" s="49"/>
      <c r="Q247" s="49"/>
      <c r="R247" s="49"/>
    </row>
    <row r="248" spans="2:18" ht="23.25" thickBot="1">
      <c r="B248" s="30"/>
      <c r="C248" s="47" t="s">
        <v>368</v>
      </c>
      <c r="D248" s="46">
        <f>SUM('[1]1 квартал:4 квартал'!D248)</f>
        <v>0</v>
      </c>
      <c r="E248" s="46">
        <f>SUM('[1]1 квартал:4 квартал'!E248)</f>
        <v>0</v>
      </c>
      <c r="F248" s="46">
        <f>SUM('[1]1 квартал:4 квартал'!F248)</f>
        <v>0</v>
      </c>
      <c r="G248" s="46">
        <f>SUM('[1]1 квартал:4 квартал'!G248)</f>
        <v>0</v>
      </c>
      <c r="H248" s="46">
        <f>SUM('[1]1 квартал:4 квартал'!H248)</f>
        <v>0</v>
      </c>
      <c r="I248" s="26">
        <f>SUM(D248:H248)</f>
        <v>0</v>
      </c>
      <c r="J248" s="25"/>
      <c r="K248" s="24"/>
      <c r="L248" s="23"/>
      <c r="M248" s="24"/>
      <c r="N248" s="23"/>
      <c r="O248" s="22"/>
    </row>
    <row r="249" spans="2:18" ht="15.75" thickBot="1">
      <c r="B249" s="30"/>
      <c r="C249" s="47" t="s">
        <v>69</v>
      </c>
      <c r="D249" s="46">
        <f>SUM('[1]1 квартал:4 квартал'!D249)</f>
        <v>0</v>
      </c>
      <c r="E249" s="46">
        <f>SUM('[1]1 квартал:4 квартал'!E249)</f>
        <v>0</v>
      </c>
      <c r="F249" s="46">
        <f>SUM('[1]1 квартал:4 квартал'!F249)</f>
        <v>0</v>
      </c>
      <c r="G249" s="46">
        <f>SUM('[1]1 квартал:4 квартал'!G249)</f>
        <v>0</v>
      </c>
      <c r="H249" s="46">
        <f>SUM('[1]1 квартал:4 квартал'!H249)</f>
        <v>0</v>
      </c>
      <c r="I249" s="26">
        <f>SUM(D249:H249)</f>
        <v>0</v>
      </c>
      <c r="J249" s="25"/>
      <c r="K249" s="24"/>
      <c r="L249" s="23"/>
      <c r="M249" s="24"/>
      <c r="N249" s="23"/>
      <c r="O249" s="22"/>
    </row>
    <row r="250" spans="2:18" s="48" customFormat="1" ht="15.75" thickBot="1">
      <c r="B250" s="53"/>
      <c r="C250" s="52" t="s">
        <v>1567</v>
      </c>
      <c r="D250" s="51">
        <f t="shared" ref="D250:O250" si="45">SUM(D251:D252)</f>
        <v>0</v>
      </c>
      <c r="E250" s="51">
        <f t="shared" si="45"/>
        <v>0</v>
      </c>
      <c r="F250" s="51">
        <f t="shared" si="45"/>
        <v>0</v>
      </c>
      <c r="G250" s="51">
        <f t="shared" si="45"/>
        <v>0</v>
      </c>
      <c r="H250" s="51">
        <f t="shared" si="45"/>
        <v>0</v>
      </c>
      <c r="I250" s="51">
        <f t="shared" si="45"/>
        <v>0</v>
      </c>
      <c r="J250" s="51">
        <f t="shared" si="45"/>
        <v>0</v>
      </c>
      <c r="K250" s="51">
        <f t="shared" si="45"/>
        <v>0</v>
      </c>
      <c r="L250" s="51">
        <f t="shared" si="45"/>
        <v>0</v>
      </c>
      <c r="M250" s="51">
        <f t="shared" si="45"/>
        <v>0</v>
      </c>
      <c r="N250" s="51">
        <f t="shared" si="45"/>
        <v>0</v>
      </c>
      <c r="O250" s="50">
        <f t="shared" si="45"/>
        <v>0</v>
      </c>
      <c r="P250" s="49"/>
      <c r="Q250" s="49"/>
      <c r="R250" s="49"/>
    </row>
    <row r="251" spans="2:18" ht="23.25" thickBot="1">
      <c r="B251" s="30"/>
      <c r="C251" s="47" t="s">
        <v>578</v>
      </c>
      <c r="D251" s="46">
        <f>SUM('[1]1 квартал:4 квартал'!D251)</f>
        <v>0</v>
      </c>
      <c r="E251" s="46">
        <f>SUM('[1]1 квартал:4 квартал'!E251)</f>
        <v>0</v>
      </c>
      <c r="F251" s="46">
        <f>SUM('[1]1 квартал:4 квартал'!F251)</f>
        <v>0</v>
      </c>
      <c r="G251" s="46">
        <f>SUM('[1]1 квартал:4 квартал'!G251)</f>
        <v>0</v>
      </c>
      <c r="H251" s="46">
        <f>SUM('[1]1 квартал:4 квартал'!H251)</f>
        <v>0</v>
      </c>
      <c r="I251" s="26">
        <f>SUM(D251:H251)</f>
        <v>0</v>
      </c>
      <c r="J251" s="25"/>
      <c r="K251" s="24"/>
      <c r="L251" s="23"/>
      <c r="M251" s="24"/>
      <c r="N251" s="23"/>
      <c r="O251" s="22"/>
    </row>
    <row r="252" spans="2:18" ht="15.75" thickBot="1">
      <c r="B252" s="30"/>
      <c r="C252" s="47" t="s">
        <v>69</v>
      </c>
      <c r="D252" s="46">
        <f>SUM('[1]1 квартал:4 квартал'!D252)</f>
        <v>0</v>
      </c>
      <c r="E252" s="46">
        <f>SUM('[1]1 квартал:4 квартал'!E252)</f>
        <v>0</v>
      </c>
      <c r="F252" s="46">
        <f>SUM('[1]1 квартал:4 квартал'!F252)</f>
        <v>0</v>
      </c>
      <c r="G252" s="46">
        <f>SUM('[1]1 квартал:4 квартал'!G252)</f>
        <v>0</v>
      </c>
      <c r="H252" s="46">
        <f>SUM('[1]1 квартал:4 квартал'!H252)</f>
        <v>0</v>
      </c>
      <c r="I252" s="26">
        <f>SUM(D252:H252)</f>
        <v>0</v>
      </c>
      <c r="J252" s="25"/>
      <c r="K252" s="24"/>
      <c r="L252" s="23"/>
      <c r="M252" s="24"/>
      <c r="N252" s="23"/>
      <c r="O252" s="22"/>
    </row>
    <row r="253" spans="2:18" s="48" customFormat="1" ht="15.75" thickBot="1">
      <c r="B253" s="53"/>
      <c r="C253" s="52" t="s">
        <v>1566</v>
      </c>
      <c r="D253" s="51">
        <f t="shared" ref="D253:O253" si="46">SUM(D254:D255)</f>
        <v>0</v>
      </c>
      <c r="E253" s="51">
        <f t="shared" si="46"/>
        <v>0</v>
      </c>
      <c r="F253" s="51">
        <f t="shared" si="46"/>
        <v>0</v>
      </c>
      <c r="G253" s="51">
        <f t="shared" si="46"/>
        <v>0</v>
      </c>
      <c r="H253" s="51">
        <f t="shared" si="46"/>
        <v>0</v>
      </c>
      <c r="I253" s="51">
        <f t="shared" si="46"/>
        <v>0</v>
      </c>
      <c r="J253" s="51">
        <f t="shared" si="46"/>
        <v>0</v>
      </c>
      <c r="K253" s="51">
        <f t="shared" si="46"/>
        <v>0</v>
      </c>
      <c r="L253" s="51">
        <f t="shared" si="46"/>
        <v>0</v>
      </c>
      <c r="M253" s="51">
        <f t="shared" si="46"/>
        <v>0</v>
      </c>
      <c r="N253" s="51">
        <f t="shared" si="46"/>
        <v>0</v>
      </c>
      <c r="O253" s="50">
        <f t="shared" si="46"/>
        <v>0</v>
      </c>
      <c r="P253" s="49"/>
      <c r="Q253" s="49"/>
      <c r="R253" s="49"/>
    </row>
    <row r="254" spans="2:18" ht="23.25" thickBot="1">
      <c r="B254" s="30"/>
      <c r="C254" s="47" t="s">
        <v>578</v>
      </c>
      <c r="D254" s="46">
        <f>SUM('[1]1 квартал:4 квартал'!D254)</f>
        <v>0</v>
      </c>
      <c r="E254" s="46">
        <f>SUM('[1]1 квартал:4 квартал'!E254)</f>
        <v>0</v>
      </c>
      <c r="F254" s="46">
        <f>SUM('[1]1 квартал:4 квартал'!F254)</f>
        <v>0</v>
      </c>
      <c r="G254" s="46">
        <f>SUM('[1]1 квартал:4 квартал'!G254)</f>
        <v>0</v>
      </c>
      <c r="H254" s="46">
        <f>SUM('[1]1 квартал:4 квартал'!H254)</f>
        <v>0</v>
      </c>
      <c r="I254" s="26">
        <f>SUM(D254:H254)</f>
        <v>0</v>
      </c>
      <c r="J254" s="25"/>
      <c r="K254" s="24"/>
      <c r="L254" s="23"/>
      <c r="M254" s="24"/>
      <c r="N254" s="23"/>
      <c r="O254" s="22"/>
    </row>
    <row r="255" spans="2:18" ht="15.75" thickBot="1">
      <c r="B255" s="30"/>
      <c r="C255" s="47" t="s">
        <v>69</v>
      </c>
      <c r="D255" s="46">
        <f>SUM('[1]1 квартал:4 квартал'!D255)</f>
        <v>0</v>
      </c>
      <c r="E255" s="46">
        <f>SUM('[1]1 квартал:4 квартал'!E255)</f>
        <v>0</v>
      </c>
      <c r="F255" s="46">
        <f>SUM('[1]1 квартал:4 квартал'!F255)</f>
        <v>0</v>
      </c>
      <c r="G255" s="46">
        <f>SUM('[1]1 квартал:4 квартал'!G255)</f>
        <v>0</v>
      </c>
      <c r="H255" s="46">
        <f>SUM('[1]1 квартал:4 квартал'!H255)</f>
        <v>0</v>
      </c>
      <c r="I255" s="26">
        <f>SUM(D255:H255)</f>
        <v>0</v>
      </c>
      <c r="J255" s="25"/>
      <c r="K255" s="24"/>
      <c r="L255" s="23"/>
      <c r="M255" s="24"/>
      <c r="N255" s="23"/>
      <c r="O255" s="22"/>
    </row>
    <row r="256" spans="2:18" s="81" customFormat="1" ht="15.75" thickBot="1">
      <c r="B256" s="87"/>
      <c r="C256" s="86" t="s">
        <v>1565</v>
      </c>
      <c r="D256" s="46">
        <f>SUM('[1]1 квартал:4 квартал'!D256)</f>
        <v>0</v>
      </c>
      <c r="E256" s="46">
        <f>SUM('[1]1 квартал:4 квартал'!E256)</f>
        <v>0</v>
      </c>
      <c r="F256" s="46">
        <f>SUM('[1]1 квартал:4 квартал'!F256)</f>
        <v>0</v>
      </c>
      <c r="G256" s="46">
        <f>SUM('[1]1 квартал:4 квартал'!G256)</f>
        <v>0</v>
      </c>
      <c r="H256" s="46">
        <f>SUM('[1]1 квартал:4 квартал'!H256)</f>
        <v>0</v>
      </c>
      <c r="I256" s="83">
        <f>SUM(D256:H256)</f>
        <v>0</v>
      </c>
      <c r="J256" s="84"/>
      <c r="K256" s="98"/>
      <c r="L256" s="97"/>
      <c r="M256" s="98"/>
      <c r="N256" s="97"/>
      <c r="O256" s="83"/>
      <c r="P256" s="82"/>
      <c r="Q256" s="82"/>
      <c r="R256" s="82"/>
    </row>
    <row r="257" spans="2:18" ht="16.5" thickBot="1">
      <c r="B257" s="30"/>
      <c r="C257" s="29"/>
      <c r="D257" s="28"/>
      <c r="E257" s="27"/>
      <c r="F257" s="24"/>
      <c r="G257" s="24"/>
      <c r="H257" s="23"/>
      <c r="I257" s="26"/>
      <c r="J257" s="25"/>
      <c r="K257" s="24"/>
      <c r="L257" s="23"/>
      <c r="M257" s="24"/>
      <c r="N257" s="23"/>
      <c r="O257" s="22"/>
    </row>
    <row r="258" spans="2:18" s="16" customFormat="1" ht="39" thickBot="1">
      <c r="B258" s="21" t="s">
        <v>254</v>
      </c>
      <c r="C258" s="20" t="s">
        <v>1564</v>
      </c>
      <c r="D258" s="19">
        <f t="shared" ref="D258:O258" si="47">SUM(D259:D283)</f>
        <v>0</v>
      </c>
      <c r="E258" s="19">
        <f t="shared" si="47"/>
        <v>0</v>
      </c>
      <c r="F258" s="19">
        <f t="shared" si="47"/>
        <v>1</v>
      </c>
      <c r="G258" s="19">
        <f t="shared" si="47"/>
        <v>2</v>
      </c>
      <c r="H258" s="19">
        <f t="shared" si="47"/>
        <v>0</v>
      </c>
      <c r="I258" s="19">
        <f t="shared" si="47"/>
        <v>3</v>
      </c>
      <c r="J258" s="19">
        <f t="shared" si="47"/>
        <v>0</v>
      </c>
      <c r="K258" s="19">
        <f t="shared" si="47"/>
        <v>0</v>
      </c>
      <c r="L258" s="19">
        <f t="shared" si="47"/>
        <v>0</v>
      </c>
      <c r="M258" s="19">
        <f t="shared" si="47"/>
        <v>0</v>
      </c>
      <c r="N258" s="19">
        <f t="shared" si="47"/>
        <v>0</v>
      </c>
      <c r="O258" s="18">
        <f t="shared" si="47"/>
        <v>0</v>
      </c>
      <c r="P258" s="17"/>
      <c r="Q258" s="17"/>
      <c r="R258" s="17"/>
    </row>
    <row r="259" spans="2:18" s="7" customFormat="1" ht="15.75" thickBot="1">
      <c r="B259" s="45"/>
      <c r="C259" s="14" t="s">
        <v>1563</v>
      </c>
      <c r="D259" s="44">
        <f>SUM('[1]1 квартал:4 квартал'!D259)</f>
        <v>0</v>
      </c>
      <c r="E259" s="44">
        <f>SUM('[1]1 квартал:4 квартал'!E259)</f>
        <v>0</v>
      </c>
      <c r="F259" s="44">
        <f>SUM('[1]1 квартал:4 квартал'!F259)</f>
        <v>0</v>
      </c>
      <c r="G259" s="44">
        <f>SUM('[1]1 квартал:4 квартал'!G259)</f>
        <v>0</v>
      </c>
      <c r="H259" s="44">
        <f>SUM('[1]1 квартал:4 квартал'!H259)</f>
        <v>0</v>
      </c>
      <c r="I259" s="39">
        <f t="shared" ref="I259:I283" si="48">SUM(D259:H259)</f>
        <v>0</v>
      </c>
      <c r="J259" s="42"/>
      <c r="K259" s="41"/>
      <c r="L259" s="40"/>
      <c r="M259" s="41"/>
      <c r="N259" s="40"/>
      <c r="O259" s="39"/>
      <c r="P259" s="8"/>
      <c r="Q259" s="8"/>
      <c r="R259" s="8"/>
    </row>
    <row r="260" spans="2:18" s="7" customFormat="1" ht="15.75" thickBot="1">
      <c r="B260" s="45"/>
      <c r="C260" s="14" t="s">
        <v>1562</v>
      </c>
      <c r="D260" s="44">
        <f>SUM('[1]1 квартал:4 квартал'!D260)</f>
        <v>0</v>
      </c>
      <c r="E260" s="44">
        <f>SUM('[1]1 квартал:4 квартал'!E260)</f>
        <v>0</v>
      </c>
      <c r="F260" s="44">
        <f>SUM('[1]1 квартал:4 квартал'!F260)</f>
        <v>0</v>
      </c>
      <c r="G260" s="44">
        <f>SUM('[1]1 квартал:4 квартал'!G260)</f>
        <v>0</v>
      </c>
      <c r="H260" s="44">
        <f>SUM('[1]1 квартал:4 квартал'!H260)</f>
        <v>0</v>
      </c>
      <c r="I260" s="39">
        <f t="shared" si="48"/>
        <v>0</v>
      </c>
      <c r="J260" s="42"/>
      <c r="K260" s="41"/>
      <c r="L260" s="40"/>
      <c r="M260" s="41"/>
      <c r="N260" s="40"/>
      <c r="O260" s="39"/>
      <c r="P260" s="8"/>
      <c r="Q260" s="8"/>
      <c r="R260" s="8"/>
    </row>
    <row r="261" spans="2:18" s="7" customFormat="1" ht="15.75" thickBot="1">
      <c r="B261" s="45"/>
      <c r="C261" s="14" t="s">
        <v>1561</v>
      </c>
      <c r="D261" s="44">
        <f>SUM('[1]1 квартал:4 квартал'!D261)</f>
        <v>0</v>
      </c>
      <c r="E261" s="44">
        <f>SUM('[1]1 квартал:4 квартал'!E261)</f>
        <v>0</v>
      </c>
      <c r="F261" s="44">
        <f>SUM('[1]1 квартал:4 квартал'!F261)</f>
        <v>0</v>
      </c>
      <c r="G261" s="44">
        <f>SUM('[1]1 квартал:4 квартал'!G261)</f>
        <v>0</v>
      </c>
      <c r="H261" s="44">
        <f>SUM('[1]1 квартал:4 квартал'!H261)</f>
        <v>0</v>
      </c>
      <c r="I261" s="39">
        <f t="shared" si="48"/>
        <v>0</v>
      </c>
      <c r="J261" s="42"/>
      <c r="K261" s="41"/>
      <c r="L261" s="40"/>
      <c r="M261" s="41"/>
      <c r="N261" s="40"/>
      <c r="O261" s="39"/>
      <c r="P261" s="8"/>
      <c r="Q261" s="8"/>
      <c r="R261" s="8"/>
    </row>
    <row r="262" spans="2:18" s="7" customFormat="1" ht="15.75" thickBot="1">
      <c r="B262" s="45"/>
      <c r="C262" s="14" t="s">
        <v>316</v>
      </c>
      <c r="D262" s="44">
        <f>SUM('[1]1 квартал:4 квартал'!D262)</f>
        <v>0</v>
      </c>
      <c r="E262" s="44">
        <f>SUM('[1]1 квартал:4 квартал'!E262)</f>
        <v>0</v>
      </c>
      <c r="F262" s="44">
        <f>SUM('[1]1 квартал:4 квартал'!F262)</f>
        <v>0</v>
      </c>
      <c r="G262" s="44">
        <f>SUM('[1]1 квартал:4 квартал'!G262)</f>
        <v>0</v>
      </c>
      <c r="H262" s="44">
        <f>SUM('[1]1 квартал:4 квартал'!H262)</f>
        <v>0</v>
      </c>
      <c r="I262" s="39">
        <f t="shared" si="48"/>
        <v>0</v>
      </c>
      <c r="J262" s="42"/>
      <c r="K262" s="41"/>
      <c r="L262" s="40"/>
      <c r="M262" s="41"/>
      <c r="N262" s="40"/>
      <c r="O262" s="39"/>
      <c r="P262" s="8"/>
      <c r="Q262" s="8"/>
      <c r="R262" s="8"/>
    </row>
    <row r="263" spans="2:18" s="7" customFormat="1" ht="23.25" thickBot="1">
      <c r="B263" s="45"/>
      <c r="C263" s="14" t="s">
        <v>1560</v>
      </c>
      <c r="D263" s="44">
        <f>SUM('[1]1 квартал:4 квартал'!D263)</f>
        <v>0</v>
      </c>
      <c r="E263" s="44">
        <f>SUM('[1]1 квартал:4 квартал'!E263)</f>
        <v>0</v>
      </c>
      <c r="F263" s="44">
        <f>SUM('[1]1 квартал:4 квартал'!F263)</f>
        <v>0</v>
      </c>
      <c r="G263" s="44">
        <f>SUM('[1]1 квартал:4 квартал'!G263)</f>
        <v>0</v>
      </c>
      <c r="H263" s="44">
        <f>SUM('[1]1 квартал:4 квартал'!H263)</f>
        <v>0</v>
      </c>
      <c r="I263" s="39">
        <f t="shared" si="48"/>
        <v>0</v>
      </c>
      <c r="J263" s="42"/>
      <c r="K263" s="41"/>
      <c r="L263" s="40"/>
      <c r="M263" s="41"/>
      <c r="N263" s="40"/>
      <c r="O263" s="39"/>
      <c r="P263" s="8"/>
      <c r="Q263" s="8"/>
      <c r="R263" s="8"/>
    </row>
    <row r="264" spans="2:18" s="7" customFormat="1" ht="45.75" thickBot="1">
      <c r="B264" s="45"/>
      <c r="C264" s="14" t="s">
        <v>1559</v>
      </c>
      <c r="D264" s="44">
        <f>SUM('[1]1 квартал:4 квартал'!D264)</f>
        <v>0</v>
      </c>
      <c r="E264" s="44">
        <f>SUM('[1]1 квартал:4 квартал'!E264)</f>
        <v>0</v>
      </c>
      <c r="F264" s="44">
        <f>SUM('[1]1 квартал:4 квартал'!F264)</f>
        <v>0</v>
      </c>
      <c r="G264" s="44">
        <f>SUM('[1]1 квартал:4 квартал'!G264)</f>
        <v>0</v>
      </c>
      <c r="H264" s="44">
        <f>SUM('[1]1 квартал:4 квартал'!H264)</f>
        <v>0</v>
      </c>
      <c r="I264" s="39">
        <f t="shared" si="48"/>
        <v>0</v>
      </c>
      <c r="J264" s="42"/>
      <c r="K264" s="41"/>
      <c r="L264" s="40"/>
      <c r="M264" s="41"/>
      <c r="N264" s="40"/>
      <c r="O264" s="39"/>
      <c r="P264" s="8"/>
      <c r="Q264" s="8"/>
      <c r="R264" s="8"/>
    </row>
    <row r="265" spans="2:18" s="7" customFormat="1" ht="15.75" thickBot="1">
      <c r="B265" s="45"/>
      <c r="C265" s="14" t="s">
        <v>1558</v>
      </c>
      <c r="D265" s="44">
        <f>SUM('[1]1 квартал:4 квартал'!D265)</f>
        <v>0</v>
      </c>
      <c r="E265" s="44">
        <f>SUM('[1]1 квартал:4 квартал'!E265)</f>
        <v>0</v>
      </c>
      <c r="F265" s="44">
        <f>SUM('[1]1 квартал:4 квартал'!F265)</f>
        <v>0</v>
      </c>
      <c r="G265" s="44">
        <f>SUM('[1]1 квартал:4 квартал'!G265)</f>
        <v>0</v>
      </c>
      <c r="H265" s="44">
        <f>SUM('[1]1 квартал:4 квартал'!H265)</f>
        <v>0</v>
      </c>
      <c r="I265" s="39">
        <f t="shared" si="48"/>
        <v>0</v>
      </c>
      <c r="J265" s="42"/>
      <c r="K265" s="41"/>
      <c r="L265" s="40"/>
      <c r="M265" s="41"/>
      <c r="N265" s="40"/>
      <c r="O265" s="39"/>
      <c r="P265" s="8"/>
      <c r="Q265" s="8"/>
      <c r="R265" s="8"/>
    </row>
    <row r="266" spans="2:18" s="7" customFormat="1" ht="15.75" thickBot="1">
      <c r="B266" s="45"/>
      <c r="C266" s="14" t="s">
        <v>1557</v>
      </c>
      <c r="D266" s="44">
        <f>SUM('[1]1 квартал:4 квартал'!D266)</f>
        <v>0</v>
      </c>
      <c r="E266" s="44">
        <f>SUM('[1]1 квартал:4 квартал'!E266)</f>
        <v>0</v>
      </c>
      <c r="F266" s="44">
        <f>SUM('[1]1 квартал:4 квартал'!F266)</f>
        <v>0</v>
      </c>
      <c r="G266" s="44">
        <f>SUM('[1]1 квартал:4 квартал'!G266)</f>
        <v>0</v>
      </c>
      <c r="H266" s="44">
        <f>SUM('[1]1 квартал:4 квартал'!H266)</f>
        <v>0</v>
      </c>
      <c r="I266" s="39">
        <f t="shared" si="48"/>
        <v>0</v>
      </c>
      <c r="J266" s="42"/>
      <c r="K266" s="41"/>
      <c r="L266" s="40"/>
      <c r="M266" s="41"/>
      <c r="N266" s="40"/>
      <c r="O266" s="39"/>
      <c r="P266" s="8"/>
      <c r="Q266" s="8"/>
      <c r="R266" s="8"/>
    </row>
    <row r="267" spans="2:18" s="7" customFormat="1" ht="23.25" thickBot="1">
      <c r="B267" s="45"/>
      <c r="C267" s="14" t="s">
        <v>1556</v>
      </c>
      <c r="D267" s="44">
        <f>SUM('[1]1 квартал:4 квартал'!D267)</f>
        <v>0</v>
      </c>
      <c r="E267" s="44">
        <f>SUM('[1]1 квартал:4 квартал'!E267)</f>
        <v>0</v>
      </c>
      <c r="F267" s="44">
        <f>SUM('[1]1 квартал:4 квартал'!F267)</f>
        <v>0</v>
      </c>
      <c r="G267" s="44">
        <f>SUM('[1]1 квартал:4 квартал'!G267)</f>
        <v>0</v>
      </c>
      <c r="H267" s="44">
        <f>SUM('[1]1 квартал:4 квартал'!H267)</f>
        <v>0</v>
      </c>
      <c r="I267" s="39">
        <f t="shared" si="48"/>
        <v>0</v>
      </c>
      <c r="J267" s="42"/>
      <c r="K267" s="41"/>
      <c r="L267" s="40"/>
      <c r="M267" s="41"/>
      <c r="N267" s="40"/>
      <c r="O267" s="39"/>
      <c r="P267" s="8"/>
      <c r="Q267" s="8"/>
      <c r="R267" s="8"/>
    </row>
    <row r="268" spans="2:18" s="7" customFormat="1" ht="23.25" thickBot="1">
      <c r="B268" s="45"/>
      <c r="C268" s="14" t="s">
        <v>1555</v>
      </c>
      <c r="D268" s="44">
        <f>SUM('[1]1 квартал:4 квартал'!D268)</f>
        <v>0</v>
      </c>
      <c r="E268" s="44">
        <f>SUM('[1]1 квартал:4 квартал'!E268)</f>
        <v>0</v>
      </c>
      <c r="F268" s="44">
        <f>SUM('[1]1 квартал:4 квартал'!F268)</f>
        <v>0</v>
      </c>
      <c r="G268" s="44">
        <f>SUM('[1]1 квартал:4 квартал'!G268)</f>
        <v>0</v>
      </c>
      <c r="H268" s="44">
        <f>SUM('[1]1 квартал:4 квартал'!H268)</f>
        <v>0</v>
      </c>
      <c r="I268" s="39">
        <f t="shared" si="48"/>
        <v>0</v>
      </c>
      <c r="J268" s="42"/>
      <c r="K268" s="41"/>
      <c r="L268" s="40"/>
      <c r="M268" s="41"/>
      <c r="N268" s="40"/>
      <c r="O268" s="39"/>
      <c r="P268" s="8"/>
      <c r="Q268" s="8"/>
      <c r="R268" s="8"/>
    </row>
    <row r="269" spans="2:18" s="7" customFormat="1" ht="15.75" thickBot="1">
      <c r="B269" s="45"/>
      <c r="C269" s="14" t="s">
        <v>1554</v>
      </c>
      <c r="D269" s="44">
        <f>SUM('[1]1 квартал:4 квартал'!D269)</f>
        <v>0</v>
      </c>
      <c r="E269" s="44">
        <f>SUM('[1]1 квартал:4 квартал'!E269)</f>
        <v>0</v>
      </c>
      <c r="F269" s="44">
        <f>SUM('[1]1 квартал:4 квартал'!F269)</f>
        <v>0</v>
      </c>
      <c r="G269" s="44">
        <f>SUM('[1]1 квартал:4 квартал'!G269)</f>
        <v>0</v>
      </c>
      <c r="H269" s="44">
        <f>SUM('[1]1 квартал:4 квартал'!H269)</f>
        <v>0</v>
      </c>
      <c r="I269" s="39">
        <f t="shared" si="48"/>
        <v>0</v>
      </c>
      <c r="J269" s="42"/>
      <c r="K269" s="41"/>
      <c r="L269" s="40"/>
      <c r="M269" s="41"/>
      <c r="N269" s="40"/>
      <c r="O269" s="39"/>
      <c r="P269" s="8"/>
      <c r="Q269" s="8"/>
      <c r="R269" s="8"/>
    </row>
    <row r="270" spans="2:18" s="7" customFormat="1" ht="15.75" thickBot="1">
      <c r="B270" s="45"/>
      <c r="C270" s="14" t="s">
        <v>1553</v>
      </c>
      <c r="D270" s="44">
        <f>SUM('[1]1 квартал:4 квартал'!D270)</f>
        <v>0</v>
      </c>
      <c r="E270" s="44">
        <f>SUM('[1]1 квартал:4 квартал'!E270)</f>
        <v>0</v>
      </c>
      <c r="F270" s="44">
        <f>SUM('[1]1 квартал:4 квартал'!F270)</f>
        <v>0</v>
      </c>
      <c r="G270" s="44">
        <f>SUM('[1]1 квартал:4 квартал'!G270)</f>
        <v>0</v>
      </c>
      <c r="H270" s="44">
        <f>SUM('[1]1 квартал:4 квартал'!H270)</f>
        <v>0</v>
      </c>
      <c r="I270" s="39">
        <f t="shared" si="48"/>
        <v>0</v>
      </c>
      <c r="J270" s="42"/>
      <c r="K270" s="41"/>
      <c r="L270" s="40"/>
      <c r="M270" s="41"/>
      <c r="N270" s="40"/>
      <c r="O270" s="39"/>
      <c r="P270" s="8"/>
      <c r="Q270" s="8"/>
      <c r="R270" s="8"/>
    </row>
    <row r="271" spans="2:18" s="7" customFormat="1" ht="15.75" thickBot="1">
      <c r="B271" s="45"/>
      <c r="C271" s="14" t="s">
        <v>1552</v>
      </c>
      <c r="D271" s="44">
        <f>SUM('[1]1 квартал:4 квартал'!D271)</f>
        <v>0</v>
      </c>
      <c r="E271" s="44">
        <f>SUM('[1]1 квартал:4 квартал'!E271)</f>
        <v>0</v>
      </c>
      <c r="F271" s="44">
        <f>SUM('[1]1 квартал:4 квартал'!F271)</f>
        <v>0</v>
      </c>
      <c r="G271" s="44">
        <f>SUM('[1]1 квартал:4 квартал'!G271)</f>
        <v>0</v>
      </c>
      <c r="H271" s="44">
        <f>SUM('[1]1 квартал:4 квартал'!H271)</f>
        <v>0</v>
      </c>
      <c r="I271" s="39">
        <f t="shared" si="48"/>
        <v>0</v>
      </c>
      <c r="J271" s="42"/>
      <c r="K271" s="41"/>
      <c r="L271" s="40"/>
      <c r="M271" s="41"/>
      <c r="N271" s="40"/>
      <c r="O271" s="39"/>
      <c r="P271" s="8"/>
      <c r="Q271" s="8"/>
      <c r="R271" s="8"/>
    </row>
    <row r="272" spans="2:18" s="7" customFormat="1" ht="23.25" thickBot="1">
      <c r="B272" s="45"/>
      <c r="C272" s="14" t="s">
        <v>1551</v>
      </c>
      <c r="D272" s="44">
        <f>SUM('[1]1 квартал:4 квартал'!D272)</f>
        <v>0</v>
      </c>
      <c r="E272" s="44">
        <f>SUM('[1]1 квартал:4 квартал'!E272)</f>
        <v>0</v>
      </c>
      <c r="F272" s="44">
        <f>SUM('[1]1 квартал:4 квартал'!F272)</f>
        <v>0</v>
      </c>
      <c r="G272" s="44">
        <f>SUM('[1]1 квартал:4 квартал'!G272)</f>
        <v>0</v>
      </c>
      <c r="H272" s="44">
        <f>SUM('[1]1 квартал:4 квартал'!H272)</f>
        <v>0</v>
      </c>
      <c r="I272" s="39">
        <f t="shared" si="48"/>
        <v>0</v>
      </c>
      <c r="J272" s="42"/>
      <c r="K272" s="41"/>
      <c r="L272" s="40"/>
      <c r="M272" s="41"/>
      <c r="N272" s="40"/>
      <c r="O272" s="39"/>
      <c r="P272" s="8"/>
      <c r="Q272" s="8"/>
      <c r="R272" s="8"/>
    </row>
    <row r="273" spans="2:18" s="7" customFormat="1" ht="15.75" thickBot="1">
      <c r="B273" s="45"/>
      <c r="C273" s="14" t="s">
        <v>1550</v>
      </c>
      <c r="D273" s="44">
        <f>SUM('[1]1 квартал:4 квартал'!D273)</f>
        <v>0</v>
      </c>
      <c r="E273" s="44">
        <f>SUM('[1]1 квартал:4 квартал'!E273)</f>
        <v>0</v>
      </c>
      <c r="F273" s="44">
        <f>SUM('[1]1 квартал:4 квартал'!F273)</f>
        <v>0</v>
      </c>
      <c r="G273" s="44">
        <f>SUM('[1]1 квартал:4 квартал'!G273)</f>
        <v>0</v>
      </c>
      <c r="H273" s="44">
        <f>SUM('[1]1 квартал:4 квартал'!H273)</f>
        <v>0</v>
      </c>
      <c r="I273" s="39">
        <f t="shared" si="48"/>
        <v>0</v>
      </c>
      <c r="J273" s="42"/>
      <c r="K273" s="41"/>
      <c r="L273" s="40"/>
      <c r="M273" s="41"/>
      <c r="N273" s="40"/>
      <c r="O273" s="39"/>
      <c r="P273" s="8"/>
      <c r="Q273" s="8"/>
      <c r="R273" s="8"/>
    </row>
    <row r="274" spans="2:18" s="7" customFormat="1" ht="15.75" thickBot="1">
      <c r="B274" s="45"/>
      <c r="C274" s="14" t="s">
        <v>1549</v>
      </c>
      <c r="D274" s="44">
        <f>SUM('[1]1 квартал:4 квартал'!D274)</f>
        <v>0</v>
      </c>
      <c r="E274" s="44">
        <f>SUM('[1]1 квартал:4 квартал'!E274)</f>
        <v>0</v>
      </c>
      <c r="F274" s="44">
        <f>SUM('[1]1 квартал:4 квартал'!F274)</f>
        <v>0</v>
      </c>
      <c r="G274" s="44">
        <f>SUM('[1]1 квартал:4 квартал'!G274)</f>
        <v>0</v>
      </c>
      <c r="H274" s="44">
        <f>SUM('[1]1 квартал:4 квартал'!H274)</f>
        <v>0</v>
      </c>
      <c r="I274" s="39">
        <f t="shared" si="48"/>
        <v>0</v>
      </c>
      <c r="J274" s="42"/>
      <c r="K274" s="41"/>
      <c r="L274" s="40"/>
      <c r="M274" s="41"/>
      <c r="N274" s="40"/>
      <c r="O274" s="39"/>
      <c r="P274" s="8"/>
      <c r="Q274" s="8"/>
      <c r="R274" s="8"/>
    </row>
    <row r="275" spans="2:18" s="7" customFormat="1" ht="23.25" thickBot="1">
      <c r="B275" s="45"/>
      <c r="C275" s="14" t="s">
        <v>1548</v>
      </c>
      <c r="D275" s="44">
        <f>SUM('[1]1 квартал:4 квартал'!D275)</f>
        <v>0</v>
      </c>
      <c r="E275" s="44">
        <f>SUM('[1]1 квартал:4 квартал'!E275)</f>
        <v>0</v>
      </c>
      <c r="F275" s="44">
        <f>SUM('[1]1 квартал:4 квартал'!F275)</f>
        <v>1</v>
      </c>
      <c r="G275" s="44">
        <f>SUM('[1]1 квартал:4 квартал'!G275)</f>
        <v>2</v>
      </c>
      <c r="H275" s="44">
        <f>SUM('[1]1 квартал:4 квартал'!H275)</f>
        <v>0</v>
      </c>
      <c r="I275" s="39">
        <f t="shared" si="48"/>
        <v>3</v>
      </c>
      <c r="J275" s="42"/>
      <c r="K275" s="41"/>
      <c r="L275" s="40"/>
      <c r="M275" s="41"/>
      <c r="N275" s="40"/>
      <c r="O275" s="39"/>
      <c r="P275" s="8"/>
      <c r="Q275" s="8"/>
      <c r="R275" s="8"/>
    </row>
    <row r="276" spans="2:18" s="7" customFormat="1" ht="23.25" thickBot="1">
      <c r="B276" s="45"/>
      <c r="C276" s="14" t="s">
        <v>1547</v>
      </c>
      <c r="D276" s="44">
        <f>SUM('[1]1 квартал:4 квартал'!D276)</f>
        <v>0</v>
      </c>
      <c r="E276" s="44">
        <f>SUM('[1]1 квартал:4 квартал'!E276)</f>
        <v>0</v>
      </c>
      <c r="F276" s="44">
        <f>SUM('[1]1 квартал:4 квартал'!F276)</f>
        <v>0</v>
      </c>
      <c r="G276" s="44">
        <f>SUM('[1]1 квартал:4 квартал'!G276)</f>
        <v>0</v>
      </c>
      <c r="H276" s="44">
        <f>SUM('[1]1 квартал:4 квартал'!H276)</f>
        <v>0</v>
      </c>
      <c r="I276" s="39">
        <f t="shared" si="48"/>
        <v>0</v>
      </c>
      <c r="J276" s="42"/>
      <c r="K276" s="41"/>
      <c r="L276" s="40"/>
      <c r="M276" s="41"/>
      <c r="N276" s="40"/>
      <c r="O276" s="39"/>
      <c r="P276" s="8"/>
      <c r="Q276" s="8"/>
      <c r="R276" s="8"/>
    </row>
    <row r="277" spans="2:18" s="7" customFormat="1" ht="15.75" thickBot="1">
      <c r="B277" s="45"/>
      <c r="C277" s="14" t="s">
        <v>1546</v>
      </c>
      <c r="D277" s="44">
        <f>SUM('[1]1 квартал:4 квартал'!D277)</f>
        <v>0</v>
      </c>
      <c r="E277" s="44">
        <f>SUM('[1]1 квартал:4 квартал'!E277)</f>
        <v>0</v>
      </c>
      <c r="F277" s="44">
        <f>SUM('[1]1 квартал:4 квартал'!F277)</f>
        <v>0</v>
      </c>
      <c r="G277" s="44">
        <f>SUM('[1]1 квартал:4 квартал'!G277)</f>
        <v>0</v>
      </c>
      <c r="H277" s="44">
        <f>SUM('[1]1 квартал:4 квартал'!H277)</f>
        <v>0</v>
      </c>
      <c r="I277" s="39">
        <f t="shared" si="48"/>
        <v>0</v>
      </c>
      <c r="J277" s="42"/>
      <c r="K277" s="41"/>
      <c r="L277" s="40"/>
      <c r="M277" s="41"/>
      <c r="N277" s="40"/>
      <c r="O277" s="39"/>
      <c r="P277" s="8"/>
      <c r="Q277" s="8"/>
      <c r="R277" s="8"/>
    </row>
    <row r="278" spans="2:18" s="7" customFormat="1" ht="15.75" thickBot="1">
      <c r="B278" s="45"/>
      <c r="C278" s="14" t="s">
        <v>1545</v>
      </c>
      <c r="D278" s="44">
        <f>SUM('[1]1 квартал:4 квартал'!D278)</f>
        <v>0</v>
      </c>
      <c r="E278" s="44">
        <f>SUM('[1]1 квартал:4 квартал'!E278)</f>
        <v>0</v>
      </c>
      <c r="F278" s="44">
        <f>SUM('[1]1 квартал:4 квартал'!F278)</f>
        <v>0</v>
      </c>
      <c r="G278" s="44">
        <f>SUM('[1]1 квартал:4 квартал'!G278)</f>
        <v>0</v>
      </c>
      <c r="H278" s="44">
        <f>SUM('[1]1 квартал:4 квартал'!H278)</f>
        <v>0</v>
      </c>
      <c r="I278" s="39">
        <f t="shared" si="48"/>
        <v>0</v>
      </c>
      <c r="J278" s="42"/>
      <c r="K278" s="41"/>
      <c r="L278" s="40"/>
      <c r="M278" s="41"/>
      <c r="N278" s="40"/>
      <c r="O278" s="39"/>
      <c r="P278" s="8"/>
      <c r="Q278" s="8"/>
      <c r="R278" s="8"/>
    </row>
    <row r="279" spans="2:18" s="7" customFormat="1" ht="15.75" thickBot="1">
      <c r="B279" s="45"/>
      <c r="C279" s="14" t="s">
        <v>1544</v>
      </c>
      <c r="D279" s="44">
        <f>SUM('[1]1 квартал:4 квартал'!D279)</f>
        <v>0</v>
      </c>
      <c r="E279" s="44">
        <f>SUM('[1]1 квартал:4 квартал'!E279)</f>
        <v>0</v>
      </c>
      <c r="F279" s="44">
        <f>SUM('[1]1 квартал:4 квартал'!F279)</f>
        <v>0</v>
      </c>
      <c r="G279" s="44">
        <f>SUM('[1]1 квартал:4 квартал'!G279)</f>
        <v>0</v>
      </c>
      <c r="H279" s="44">
        <f>SUM('[1]1 квартал:4 квартал'!H279)</f>
        <v>0</v>
      </c>
      <c r="I279" s="39">
        <f t="shared" si="48"/>
        <v>0</v>
      </c>
      <c r="J279" s="42"/>
      <c r="K279" s="41"/>
      <c r="L279" s="40"/>
      <c r="M279" s="41"/>
      <c r="N279" s="40"/>
      <c r="O279" s="39"/>
      <c r="P279" s="8"/>
      <c r="Q279" s="8"/>
      <c r="R279" s="8"/>
    </row>
    <row r="280" spans="2:18" s="7" customFormat="1" ht="15.75" thickBot="1">
      <c r="B280" s="45"/>
      <c r="C280" s="14" t="s">
        <v>1543</v>
      </c>
      <c r="D280" s="44">
        <f>SUM('[1]1 квартал:4 квартал'!D280)</f>
        <v>0</v>
      </c>
      <c r="E280" s="44">
        <f>SUM('[1]1 квартал:4 квартал'!E280)</f>
        <v>0</v>
      </c>
      <c r="F280" s="44">
        <f>SUM('[1]1 квартал:4 квартал'!F280)</f>
        <v>0</v>
      </c>
      <c r="G280" s="44">
        <f>SUM('[1]1 квартал:4 квартал'!G280)</f>
        <v>0</v>
      </c>
      <c r="H280" s="44">
        <f>SUM('[1]1 квартал:4 квартал'!H280)</f>
        <v>0</v>
      </c>
      <c r="I280" s="39">
        <f t="shared" si="48"/>
        <v>0</v>
      </c>
      <c r="J280" s="42"/>
      <c r="K280" s="41"/>
      <c r="L280" s="40"/>
      <c r="M280" s="41"/>
      <c r="N280" s="40"/>
      <c r="O280" s="39"/>
      <c r="P280" s="8"/>
      <c r="Q280" s="8"/>
      <c r="R280" s="8"/>
    </row>
    <row r="281" spans="2:18" s="7" customFormat="1" ht="23.25" thickBot="1">
      <c r="B281" s="45"/>
      <c r="C281" s="14" t="s">
        <v>1542</v>
      </c>
      <c r="D281" s="44">
        <f>SUM('[1]1 квартал:4 квартал'!D281)</f>
        <v>0</v>
      </c>
      <c r="E281" s="44">
        <f>SUM('[1]1 квартал:4 квартал'!E281)</f>
        <v>0</v>
      </c>
      <c r="F281" s="44">
        <f>SUM('[1]1 квартал:4 квартал'!F281)</f>
        <v>0</v>
      </c>
      <c r="G281" s="44">
        <f>SUM('[1]1 квартал:4 квартал'!G281)</f>
        <v>0</v>
      </c>
      <c r="H281" s="44">
        <f>SUM('[1]1 квартал:4 квартал'!H281)</f>
        <v>0</v>
      </c>
      <c r="I281" s="39">
        <f t="shared" si="48"/>
        <v>0</v>
      </c>
      <c r="J281" s="42"/>
      <c r="K281" s="41"/>
      <c r="L281" s="40"/>
      <c r="M281" s="41"/>
      <c r="N281" s="40"/>
      <c r="O281" s="39"/>
      <c r="P281" s="8"/>
      <c r="Q281" s="8"/>
      <c r="R281" s="8"/>
    </row>
    <row r="282" spans="2:18" s="7" customFormat="1" ht="23.25" thickBot="1">
      <c r="B282" s="45"/>
      <c r="C282" s="14" t="s">
        <v>1541</v>
      </c>
      <c r="D282" s="44">
        <f>SUM('[1]1 квартал:4 квартал'!D282)</f>
        <v>0</v>
      </c>
      <c r="E282" s="44">
        <f>SUM('[1]1 квартал:4 квартал'!E282)</f>
        <v>0</v>
      </c>
      <c r="F282" s="44">
        <f>SUM('[1]1 квартал:4 квартал'!F282)</f>
        <v>0</v>
      </c>
      <c r="G282" s="44">
        <f>SUM('[1]1 квартал:4 квартал'!G282)</f>
        <v>0</v>
      </c>
      <c r="H282" s="44">
        <f>SUM('[1]1 квартал:4 квартал'!H282)</f>
        <v>0</v>
      </c>
      <c r="I282" s="39">
        <f t="shared" si="48"/>
        <v>0</v>
      </c>
      <c r="J282" s="42"/>
      <c r="K282" s="41"/>
      <c r="L282" s="40"/>
      <c r="M282" s="41"/>
      <c r="N282" s="40"/>
      <c r="O282" s="39"/>
      <c r="P282" s="8"/>
      <c r="Q282" s="8"/>
      <c r="R282" s="8"/>
    </row>
    <row r="283" spans="2:18" s="7" customFormat="1" ht="15.75" thickBot="1">
      <c r="B283" s="45"/>
      <c r="C283" s="14" t="s">
        <v>1540</v>
      </c>
      <c r="D283" s="44">
        <f>SUM('[1]1 квартал:4 квартал'!D283)</f>
        <v>0</v>
      </c>
      <c r="E283" s="44">
        <f>SUM('[1]1 квартал:4 квартал'!E283)</f>
        <v>0</v>
      </c>
      <c r="F283" s="44">
        <f>SUM('[1]1 квартал:4 квартал'!F283)</f>
        <v>0</v>
      </c>
      <c r="G283" s="44">
        <f>SUM('[1]1 квартал:4 квартал'!G283)</f>
        <v>0</v>
      </c>
      <c r="H283" s="44">
        <f>SUM('[1]1 квартал:4 квартал'!H283)</f>
        <v>0</v>
      </c>
      <c r="I283" s="39">
        <f t="shared" si="48"/>
        <v>0</v>
      </c>
      <c r="J283" s="42"/>
      <c r="K283" s="41"/>
      <c r="L283" s="40"/>
      <c r="M283" s="41"/>
      <c r="N283" s="40"/>
      <c r="O283" s="39"/>
      <c r="P283" s="8"/>
      <c r="Q283" s="8"/>
      <c r="R283" s="8"/>
    </row>
    <row r="284" spans="2:18" ht="16.5" thickBot="1">
      <c r="B284" s="30"/>
      <c r="C284" s="47"/>
      <c r="D284" s="46"/>
      <c r="E284" s="27"/>
      <c r="F284" s="24"/>
      <c r="G284" s="24"/>
      <c r="H284" s="23"/>
      <c r="I284" s="26"/>
      <c r="J284" s="25"/>
      <c r="K284" s="24"/>
      <c r="L284" s="23"/>
      <c r="M284" s="24"/>
      <c r="N284" s="23"/>
      <c r="O284" s="22"/>
    </row>
    <row r="285" spans="2:18" s="16" customFormat="1" ht="39" thickBot="1">
      <c r="B285" s="21" t="s">
        <v>251</v>
      </c>
      <c r="C285" s="20" t="s">
        <v>1539</v>
      </c>
      <c r="D285" s="19">
        <f t="shared" ref="D285:O285" si="49">SUM(D286+D289+D290+D291+D294+D297+D298+D299+D300+D303+D306+D309+D312+D315+D318+D324+D327+D330+D334+D336+D339+D342+D345+D348+D351+D354+D357+D360+D363+D366+D369+D372+D375+D378+D381+D383+D384)+D385+D389+D391+D392+D393+D394+D395+D396+D397+D398+D399+D400+D401+D402+D403+D404+D405+D406+D407+D408+D409+D410+D411+D412+D413+D414+D415+D416+D417+D420+D424+D426+D429+D432+D435+D438+D439+D440+D441+D442+D443+D444+D445+D446+D447+D448+D449+D450+D451+D452+D453+D456+D459+D462+D463+D464+D465+D466+D467+D468+D469+D470+D471+D472+D473+D474+D475+D476+D477+D478</f>
        <v>0</v>
      </c>
      <c r="E285" s="19">
        <f t="shared" si="49"/>
        <v>0</v>
      </c>
      <c r="F285" s="19">
        <f t="shared" si="49"/>
        <v>5</v>
      </c>
      <c r="G285" s="19">
        <f t="shared" si="49"/>
        <v>0</v>
      </c>
      <c r="H285" s="19">
        <f t="shared" si="49"/>
        <v>0</v>
      </c>
      <c r="I285" s="19">
        <f t="shared" si="49"/>
        <v>5</v>
      </c>
      <c r="J285" s="19">
        <f t="shared" si="49"/>
        <v>0</v>
      </c>
      <c r="K285" s="19">
        <f t="shared" si="49"/>
        <v>0</v>
      </c>
      <c r="L285" s="19">
        <f t="shared" si="49"/>
        <v>0</v>
      </c>
      <c r="M285" s="19">
        <f t="shared" si="49"/>
        <v>0</v>
      </c>
      <c r="N285" s="19">
        <f t="shared" si="49"/>
        <v>0</v>
      </c>
      <c r="O285" s="18">
        <f t="shared" si="49"/>
        <v>0</v>
      </c>
      <c r="P285" s="17"/>
      <c r="Q285" s="17"/>
      <c r="R285" s="17"/>
    </row>
    <row r="286" spans="2:18" s="48" customFormat="1" ht="45.75" thickBot="1">
      <c r="B286" s="53"/>
      <c r="C286" s="52" t="s">
        <v>1538</v>
      </c>
      <c r="D286" s="51">
        <f t="shared" ref="D286:O286" si="50">SUM(D287:D288)+D289+D290+D291+D294+D297+D298+D299+D300+D303+D306+D309+D312+D315+D318+D321+D322+D323+D324+D327+D330+D333+D336+D339+D342+D345+D348+D351+D354+D357+D360+D363+D366+D369+D372+D375+D378+D381+D383+D384+D385+D389+D391+D392+D393+D394+D395+D396+D397+D398+D399+D400+D401+D402+D403+D404+D405+D406+D407+D408</f>
        <v>0</v>
      </c>
      <c r="E286" s="51">
        <f t="shared" si="50"/>
        <v>0</v>
      </c>
      <c r="F286" s="51">
        <f t="shared" si="50"/>
        <v>1</v>
      </c>
      <c r="G286" s="51">
        <f t="shared" si="50"/>
        <v>0</v>
      </c>
      <c r="H286" s="51">
        <f t="shared" si="50"/>
        <v>0</v>
      </c>
      <c r="I286" s="51">
        <f t="shared" si="50"/>
        <v>1</v>
      </c>
      <c r="J286" s="51">
        <f t="shared" si="50"/>
        <v>0</v>
      </c>
      <c r="K286" s="51">
        <f t="shared" si="50"/>
        <v>0</v>
      </c>
      <c r="L286" s="51">
        <f t="shared" si="50"/>
        <v>0</v>
      </c>
      <c r="M286" s="51">
        <f t="shared" si="50"/>
        <v>0</v>
      </c>
      <c r="N286" s="51">
        <f t="shared" si="50"/>
        <v>0</v>
      </c>
      <c r="O286" s="50">
        <f t="shared" si="50"/>
        <v>0</v>
      </c>
      <c r="P286" s="49"/>
      <c r="Q286" s="49"/>
      <c r="R286" s="49"/>
    </row>
    <row r="287" spans="2:18" ht="23.25" thickBot="1">
      <c r="B287" s="30"/>
      <c r="C287" s="47" t="s">
        <v>578</v>
      </c>
      <c r="D287" s="46">
        <f>SUM('[1]1 квартал:4 квартал'!D287)</f>
        <v>0</v>
      </c>
      <c r="E287" s="46">
        <f>SUM('[1]1 квартал:4 квартал'!E287)</f>
        <v>0</v>
      </c>
      <c r="F287" s="46">
        <f>SUM('[1]1 квартал:4 квартал'!F287)</f>
        <v>0</v>
      </c>
      <c r="G287" s="46">
        <f>SUM('[1]1 квартал:4 квартал'!G287)</f>
        <v>0</v>
      </c>
      <c r="H287" s="46">
        <f>SUM('[1]1 квартал:4 квартал'!H287)</f>
        <v>0</v>
      </c>
      <c r="I287" s="26">
        <f>SUM(D287:H287)</f>
        <v>0</v>
      </c>
      <c r="J287" s="25"/>
      <c r="K287" s="24"/>
      <c r="L287" s="23"/>
      <c r="M287" s="24"/>
      <c r="N287" s="23"/>
      <c r="O287" s="22"/>
    </row>
    <row r="288" spans="2:18" ht="15.75" thickBot="1">
      <c r="B288" s="30"/>
      <c r="C288" s="47" t="s">
        <v>69</v>
      </c>
      <c r="D288" s="46">
        <f>SUM('[1]1 квартал:4 квартал'!D288)</f>
        <v>0</v>
      </c>
      <c r="E288" s="46">
        <f>SUM('[1]1 квартал:4 квартал'!E288)</f>
        <v>0</v>
      </c>
      <c r="F288" s="46">
        <f>SUM('[1]1 квартал:4 квартал'!F288)</f>
        <v>0</v>
      </c>
      <c r="G288" s="46">
        <f>SUM('[1]1 квартал:4 квартал'!G288)</f>
        <v>0</v>
      </c>
      <c r="H288" s="46">
        <f>SUM('[1]1 квартал:4 квартал'!H288)</f>
        <v>0</v>
      </c>
      <c r="I288" s="26">
        <f>SUM(D288:H288)</f>
        <v>0</v>
      </c>
      <c r="J288" s="25"/>
      <c r="K288" s="24"/>
      <c r="L288" s="23"/>
      <c r="M288" s="24"/>
      <c r="N288" s="23"/>
      <c r="O288" s="22"/>
    </row>
    <row r="289" spans="2:18" s="81" customFormat="1" ht="15.75" thickBot="1">
      <c r="B289" s="87"/>
      <c r="C289" s="86" t="s">
        <v>1537</v>
      </c>
      <c r="D289" s="46">
        <f>SUM('[1]1 квартал:4 квартал'!D289)</f>
        <v>0</v>
      </c>
      <c r="E289" s="46">
        <f>SUM('[1]1 квартал:4 квартал'!E289)</f>
        <v>0</v>
      </c>
      <c r="F289" s="46">
        <f>SUM('[1]1 квартал:4 квартал'!F289)</f>
        <v>0</v>
      </c>
      <c r="G289" s="46">
        <f>SUM('[1]1 квартал:4 квартал'!G289)</f>
        <v>0</v>
      </c>
      <c r="H289" s="46">
        <f>SUM('[1]1 квартал:4 квартал'!H289)</f>
        <v>0</v>
      </c>
      <c r="I289" s="83">
        <f>SUM(D289:H289)</f>
        <v>0</v>
      </c>
      <c r="J289" s="84"/>
      <c r="K289" s="98"/>
      <c r="L289" s="97"/>
      <c r="M289" s="98"/>
      <c r="N289" s="97"/>
      <c r="O289" s="83"/>
      <c r="P289" s="82"/>
      <c r="Q289" s="82"/>
      <c r="R289" s="82"/>
    </row>
    <row r="290" spans="2:18" s="81" customFormat="1" ht="34.5" thickBot="1">
      <c r="B290" s="87"/>
      <c r="C290" s="86" t="s">
        <v>1536</v>
      </c>
      <c r="D290" s="46">
        <f>SUM('[1]1 квартал:4 квартал'!D290)</f>
        <v>0</v>
      </c>
      <c r="E290" s="46">
        <f>SUM('[1]1 квартал:4 квартал'!E290)</f>
        <v>0</v>
      </c>
      <c r="F290" s="46">
        <f>SUM('[1]1 квартал:4 квартал'!F290)</f>
        <v>0</v>
      </c>
      <c r="G290" s="46">
        <f>SUM('[1]1 квартал:4 квартал'!G290)</f>
        <v>0</v>
      </c>
      <c r="H290" s="46">
        <f>SUM('[1]1 квартал:4 квартал'!H290)</f>
        <v>0</v>
      </c>
      <c r="I290" s="83">
        <f>SUM(D290:H290)</f>
        <v>0</v>
      </c>
      <c r="J290" s="84"/>
      <c r="K290" s="98"/>
      <c r="L290" s="97"/>
      <c r="M290" s="98"/>
      <c r="N290" s="97"/>
      <c r="O290" s="83"/>
      <c r="P290" s="82"/>
      <c r="Q290" s="82"/>
      <c r="R290" s="82"/>
    </row>
    <row r="291" spans="2:18" s="48" customFormat="1" ht="15.75" thickBot="1">
      <c r="B291" s="53"/>
      <c r="C291" s="52" t="s">
        <v>1535</v>
      </c>
      <c r="D291" s="51">
        <f t="shared" ref="D291:O291" si="51">SUM(D292:D293)</f>
        <v>0</v>
      </c>
      <c r="E291" s="51">
        <f t="shared" si="51"/>
        <v>0</v>
      </c>
      <c r="F291" s="51">
        <f t="shared" si="51"/>
        <v>0</v>
      </c>
      <c r="G291" s="51">
        <f t="shared" si="51"/>
        <v>0</v>
      </c>
      <c r="H291" s="51">
        <f t="shared" si="51"/>
        <v>0</v>
      </c>
      <c r="I291" s="51">
        <f t="shared" si="51"/>
        <v>0</v>
      </c>
      <c r="J291" s="51">
        <f t="shared" si="51"/>
        <v>0</v>
      </c>
      <c r="K291" s="51">
        <f t="shared" si="51"/>
        <v>0</v>
      </c>
      <c r="L291" s="51">
        <f t="shared" si="51"/>
        <v>0</v>
      </c>
      <c r="M291" s="51">
        <f t="shared" si="51"/>
        <v>0</v>
      </c>
      <c r="N291" s="51">
        <f t="shared" si="51"/>
        <v>0</v>
      </c>
      <c r="O291" s="50">
        <f t="shared" si="51"/>
        <v>0</v>
      </c>
      <c r="P291" s="49"/>
      <c r="Q291" s="49"/>
      <c r="R291" s="49"/>
    </row>
    <row r="292" spans="2:18" ht="23.25" thickBot="1">
      <c r="B292" s="30"/>
      <c r="C292" s="47" t="s">
        <v>578</v>
      </c>
      <c r="D292" s="46">
        <f>SUM('[1]1 квартал:4 квартал'!D292)</f>
        <v>0</v>
      </c>
      <c r="E292" s="46">
        <f>SUM('[1]1 квартал:4 квартал'!E292)</f>
        <v>0</v>
      </c>
      <c r="F292" s="46">
        <f>SUM('[1]1 квартал:4 квартал'!F292)</f>
        <v>0</v>
      </c>
      <c r="G292" s="46">
        <f>SUM('[1]1 квартал:4 квартал'!G292)</f>
        <v>0</v>
      </c>
      <c r="H292" s="46">
        <f>SUM('[1]1 квартал:4 квартал'!H292)</f>
        <v>0</v>
      </c>
      <c r="I292" s="26">
        <f>SUM(D292:H292)</f>
        <v>0</v>
      </c>
      <c r="J292" s="25"/>
      <c r="K292" s="24"/>
      <c r="L292" s="23"/>
      <c r="M292" s="24"/>
      <c r="N292" s="23"/>
      <c r="O292" s="22"/>
    </row>
    <row r="293" spans="2:18" ht="15.75" thickBot="1">
      <c r="B293" s="30"/>
      <c r="C293" s="47" t="s">
        <v>69</v>
      </c>
      <c r="D293" s="46">
        <f>SUM('[1]1 квартал:4 квартал'!D293)</f>
        <v>0</v>
      </c>
      <c r="E293" s="46">
        <f>SUM('[1]1 квартал:4 квартал'!E293)</f>
        <v>0</v>
      </c>
      <c r="F293" s="46">
        <f>SUM('[1]1 квартал:4 квартал'!F293)</f>
        <v>0</v>
      </c>
      <c r="G293" s="46">
        <f>SUM('[1]1 квартал:4 квартал'!G293)</f>
        <v>0</v>
      </c>
      <c r="H293" s="46">
        <f>SUM('[1]1 квартал:4 квартал'!H293)</f>
        <v>0</v>
      </c>
      <c r="I293" s="26">
        <f>SUM(D293:H293)</f>
        <v>0</v>
      </c>
      <c r="J293" s="25"/>
      <c r="K293" s="24"/>
      <c r="L293" s="23"/>
      <c r="M293" s="24"/>
      <c r="N293" s="23"/>
      <c r="O293" s="22"/>
    </row>
    <row r="294" spans="2:18" s="48" customFormat="1" ht="15.75" thickBot="1">
      <c r="B294" s="53"/>
      <c r="C294" s="52" t="s">
        <v>1534</v>
      </c>
      <c r="D294" s="51">
        <f t="shared" ref="D294:O294" si="52">SUM(D295:D296)</f>
        <v>0</v>
      </c>
      <c r="E294" s="51">
        <f t="shared" si="52"/>
        <v>0</v>
      </c>
      <c r="F294" s="51">
        <f t="shared" si="52"/>
        <v>0</v>
      </c>
      <c r="G294" s="51">
        <f t="shared" si="52"/>
        <v>0</v>
      </c>
      <c r="H294" s="51">
        <f t="shared" si="52"/>
        <v>0</v>
      </c>
      <c r="I294" s="51">
        <f t="shared" si="52"/>
        <v>0</v>
      </c>
      <c r="J294" s="51">
        <f t="shared" si="52"/>
        <v>0</v>
      </c>
      <c r="K294" s="51">
        <f t="shared" si="52"/>
        <v>0</v>
      </c>
      <c r="L294" s="51">
        <f t="shared" si="52"/>
        <v>0</v>
      </c>
      <c r="M294" s="51">
        <f t="shared" si="52"/>
        <v>0</v>
      </c>
      <c r="N294" s="51">
        <f t="shared" si="52"/>
        <v>0</v>
      </c>
      <c r="O294" s="50">
        <f t="shared" si="52"/>
        <v>0</v>
      </c>
      <c r="P294" s="49"/>
      <c r="Q294" s="49"/>
      <c r="R294" s="49"/>
    </row>
    <row r="295" spans="2:18" ht="23.25" thickBot="1">
      <c r="B295" s="30"/>
      <c r="C295" s="47" t="s">
        <v>578</v>
      </c>
      <c r="D295" s="46">
        <f>SUM('[1]1 квартал:4 квартал'!D295)</f>
        <v>0</v>
      </c>
      <c r="E295" s="46">
        <f>SUM('[1]1 квартал:4 квартал'!E295)</f>
        <v>0</v>
      </c>
      <c r="F295" s="46">
        <f>SUM('[1]1 квартал:4 квартал'!F295)</f>
        <v>0</v>
      </c>
      <c r="G295" s="46">
        <f>SUM('[1]1 квартал:4 квартал'!G295)</f>
        <v>0</v>
      </c>
      <c r="H295" s="46">
        <f>SUM('[1]1 квартал:4 квартал'!H295)</f>
        <v>0</v>
      </c>
      <c r="I295" s="26">
        <f>SUM(D295:H295)</f>
        <v>0</v>
      </c>
      <c r="J295" s="25"/>
      <c r="K295" s="24"/>
      <c r="L295" s="23"/>
      <c r="M295" s="24"/>
      <c r="N295" s="23"/>
      <c r="O295" s="22"/>
    </row>
    <row r="296" spans="2:18" ht="15.75" thickBot="1">
      <c r="B296" s="30"/>
      <c r="C296" s="47" t="s">
        <v>69</v>
      </c>
      <c r="D296" s="46">
        <f>SUM('[1]1 квартал:4 квартал'!D296)</f>
        <v>0</v>
      </c>
      <c r="E296" s="46">
        <f>SUM('[1]1 квартал:4 квартал'!E296)</f>
        <v>0</v>
      </c>
      <c r="F296" s="46">
        <f>SUM('[1]1 квартал:4 квартал'!F296)</f>
        <v>0</v>
      </c>
      <c r="G296" s="46">
        <f>SUM('[1]1 квартал:4 квартал'!G296)</f>
        <v>0</v>
      </c>
      <c r="H296" s="46">
        <f>SUM('[1]1 квартал:4 квартал'!H296)</f>
        <v>0</v>
      </c>
      <c r="I296" s="26">
        <f>SUM(D296:H296)</f>
        <v>0</v>
      </c>
      <c r="J296" s="25"/>
      <c r="K296" s="24"/>
      <c r="L296" s="23"/>
      <c r="M296" s="24"/>
      <c r="N296" s="23"/>
      <c r="O296" s="22"/>
    </row>
    <row r="297" spans="2:18" s="7" customFormat="1" ht="15.75" thickBot="1">
      <c r="B297" s="45"/>
      <c r="C297" s="14" t="s">
        <v>1533</v>
      </c>
      <c r="D297" s="46">
        <f>SUM('[1]1 квартал:4 квартал'!D297)</f>
        <v>0</v>
      </c>
      <c r="E297" s="46">
        <f>SUM('[1]1 квартал:4 квартал'!E297)</f>
        <v>0</v>
      </c>
      <c r="F297" s="46">
        <f>SUM('[1]1 квартал:4 квартал'!F297)</f>
        <v>0</v>
      </c>
      <c r="G297" s="46">
        <f>SUM('[1]1 квартал:4 квартал'!G297)</f>
        <v>0</v>
      </c>
      <c r="H297" s="46">
        <f>SUM('[1]1 квартал:4 квартал'!H297)</f>
        <v>0</v>
      </c>
      <c r="I297" s="39">
        <f>SUM(D297:H297)</f>
        <v>0</v>
      </c>
      <c r="J297" s="42"/>
      <c r="K297" s="41"/>
      <c r="L297" s="40"/>
      <c r="M297" s="41"/>
      <c r="N297" s="40"/>
      <c r="O297" s="39"/>
      <c r="P297" s="8"/>
      <c r="Q297" s="8"/>
      <c r="R297" s="8"/>
    </row>
    <row r="298" spans="2:18" s="7" customFormat="1" ht="15.75" thickBot="1">
      <c r="B298" s="45"/>
      <c r="C298" s="14" t="s">
        <v>1532</v>
      </c>
      <c r="D298" s="46">
        <f>SUM('[1]1 квартал:4 квартал'!D298)</f>
        <v>0</v>
      </c>
      <c r="E298" s="46">
        <f>SUM('[1]1 квартал:4 квартал'!E298)</f>
        <v>0</v>
      </c>
      <c r="F298" s="46">
        <f>SUM('[1]1 квартал:4 квартал'!F298)</f>
        <v>0</v>
      </c>
      <c r="G298" s="46">
        <f>SUM('[1]1 квартал:4 квартал'!G298)</f>
        <v>0</v>
      </c>
      <c r="H298" s="46">
        <f>SUM('[1]1 квартал:4 квартал'!H298)</f>
        <v>0</v>
      </c>
      <c r="I298" s="39">
        <f>SUM(D298:H298)</f>
        <v>0</v>
      </c>
      <c r="J298" s="42"/>
      <c r="K298" s="41"/>
      <c r="L298" s="40"/>
      <c r="M298" s="41"/>
      <c r="N298" s="40"/>
      <c r="O298" s="39"/>
      <c r="P298" s="8"/>
      <c r="Q298" s="8"/>
      <c r="R298" s="8"/>
    </row>
    <row r="299" spans="2:18" s="7" customFormat="1" ht="15.75" thickBot="1">
      <c r="B299" s="45"/>
      <c r="C299" s="14" t="s">
        <v>1531</v>
      </c>
      <c r="D299" s="46">
        <f>SUM('[1]1 квартал:4 квартал'!D299)</f>
        <v>0</v>
      </c>
      <c r="E299" s="46">
        <f>SUM('[1]1 квартал:4 квартал'!E299)</f>
        <v>0</v>
      </c>
      <c r="F299" s="46">
        <f>SUM('[1]1 квартал:4 квартал'!F299)</f>
        <v>0</v>
      </c>
      <c r="G299" s="46">
        <f>SUM('[1]1 квартал:4 квартал'!G299)</f>
        <v>0</v>
      </c>
      <c r="H299" s="46">
        <f>SUM('[1]1 квартал:4 квартал'!H299)</f>
        <v>0</v>
      </c>
      <c r="I299" s="39">
        <f>SUM(D299:H299)</f>
        <v>0</v>
      </c>
      <c r="J299" s="42"/>
      <c r="K299" s="41"/>
      <c r="L299" s="40"/>
      <c r="M299" s="41"/>
      <c r="N299" s="40"/>
      <c r="O299" s="39"/>
      <c r="P299" s="8"/>
      <c r="Q299" s="8"/>
      <c r="R299" s="8"/>
    </row>
    <row r="300" spans="2:18" s="48" customFormat="1" ht="15.75" thickBot="1">
      <c r="B300" s="53"/>
      <c r="C300" s="52" t="s">
        <v>1530</v>
      </c>
      <c r="D300" s="51">
        <f t="shared" ref="D300:O300" si="53">SUM(D301:D302)</f>
        <v>0</v>
      </c>
      <c r="E300" s="51">
        <f t="shared" si="53"/>
        <v>0</v>
      </c>
      <c r="F300" s="51">
        <f t="shared" si="53"/>
        <v>0</v>
      </c>
      <c r="G300" s="51">
        <f t="shared" si="53"/>
        <v>0</v>
      </c>
      <c r="H300" s="51">
        <f t="shared" si="53"/>
        <v>0</v>
      </c>
      <c r="I300" s="51">
        <f t="shared" si="53"/>
        <v>0</v>
      </c>
      <c r="J300" s="51">
        <f t="shared" si="53"/>
        <v>0</v>
      </c>
      <c r="K300" s="51">
        <f t="shared" si="53"/>
        <v>0</v>
      </c>
      <c r="L300" s="51">
        <f t="shared" si="53"/>
        <v>0</v>
      </c>
      <c r="M300" s="51">
        <f t="shared" si="53"/>
        <v>0</v>
      </c>
      <c r="N300" s="51">
        <f t="shared" si="53"/>
        <v>0</v>
      </c>
      <c r="O300" s="50">
        <f t="shared" si="53"/>
        <v>0</v>
      </c>
      <c r="P300" s="49"/>
      <c r="Q300" s="49"/>
      <c r="R300" s="49"/>
    </row>
    <row r="301" spans="2:18" ht="23.25" thickBot="1">
      <c r="B301" s="30"/>
      <c r="C301" s="47" t="s">
        <v>578</v>
      </c>
      <c r="D301" s="46">
        <f>SUM('[1]1 квартал:4 квартал'!D301)</f>
        <v>0</v>
      </c>
      <c r="E301" s="46">
        <f>SUM('[1]1 квартал:4 квартал'!E301)</f>
        <v>0</v>
      </c>
      <c r="F301" s="46">
        <f>SUM('[1]1 квартал:4 квартал'!F301)</f>
        <v>0</v>
      </c>
      <c r="G301" s="46">
        <f>SUM('[1]1 квартал:4 квартал'!G301)</f>
        <v>0</v>
      </c>
      <c r="H301" s="46">
        <f>SUM('[1]1 квартал:4 квартал'!H301)</f>
        <v>0</v>
      </c>
      <c r="I301" s="26">
        <f>SUM(D301:H301)</f>
        <v>0</v>
      </c>
      <c r="J301" s="25"/>
      <c r="K301" s="24"/>
      <c r="L301" s="23"/>
      <c r="M301" s="24"/>
      <c r="N301" s="23"/>
      <c r="O301" s="22"/>
    </row>
    <row r="302" spans="2:18" ht="15.75" thickBot="1">
      <c r="B302" s="30"/>
      <c r="C302" s="47" t="s">
        <v>69</v>
      </c>
      <c r="D302" s="46">
        <f>SUM('[1]1 квартал:4 квартал'!D302)</f>
        <v>0</v>
      </c>
      <c r="E302" s="46">
        <f>SUM('[1]1 квартал:4 квартал'!E302)</f>
        <v>0</v>
      </c>
      <c r="F302" s="46">
        <f>SUM('[1]1 квартал:4 квартал'!F302)</f>
        <v>0</v>
      </c>
      <c r="G302" s="46">
        <f>SUM('[1]1 квартал:4 квартал'!G302)</f>
        <v>0</v>
      </c>
      <c r="H302" s="46">
        <f>SUM('[1]1 квартал:4 квартал'!H302)</f>
        <v>0</v>
      </c>
      <c r="I302" s="26">
        <f>SUM(D302:H302)</f>
        <v>0</v>
      </c>
      <c r="J302" s="25"/>
      <c r="K302" s="24"/>
      <c r="L302" s="23"/>
      <c r="M302" s="24"/>
      <c r="N302" s="23"/>
      <c r="O302" s="22"/>
    </row>
    <row r="303" spans="2:18" s="48" customFormat="1" ht="15.75" thickBot="1">
      <c r="B303" s="53"/>
      <c r="C303" s="52" t="s">
        <v>1529</v>
      </c>
      <c r="D303" s="51">
        <f t="shared" ref="D303:O303" si="54">SUM(D304:D305)</f>
        <v>0</v>
      </c>
      <c r="E303" s="51">
        <f t="shared" si="54"/>
        <v>0</v>
      </c>
      <c r="F303" s="51">
        <f t="shared" si="54"/>
        <v>0</v>
      </c>
      <c r="G303" s="51">
        <f t="shared" si="54"/>
        <v>0</v>
      </c>
      <c r="H303" s="51">
        <f t="shared" si="54"/>
        <v>0</v>
      </c>
      <c r="I303" s="51">
        <f t="shared" si="54"/>
        <v>0</v>
      </c>
      <c r="J303" s="51">
        <f t="shared" si="54"/>
        <v>0</v>
      </c>
      <c r="K303" s="51">
        <f t="shared" si="54"/>
        <v>0</v>
      </c>
      <c r="L303" s="51">
        <f t="shared" si="54"/>
        <v>0</v>
      </c>
      <c r="M303" s="51">
        <f t="shared" si="54"/>
        <v>0</v>
      </c>
      <c r="N303" s="51">
        <f t="shared" si="54"/>
        <v>0</v>
      </c>
      <c r="O303" s="50">
        <f t="shared" si="54"/>
        <v>0</v>
      </c>
      <c r="P303" s="49"/>
      <c r="Q303" s="49"/>
      <c r="R303" s="49"/>
    </row>
    <row r="304" spans="2:18" ht="23.25" thickBot="1">
      <c r="B304" s="30"/>
      <c r="C304" s="47" t="s">
        <v>578</v>
      </c>
      <c r="D304" s="46">
        <f>SUM('[1]1 квартал:4 квартал'!D304)</f>
        <v>0</v>
      </c>
      <c r="E304" s="46">
        <f>SUM('[1]1 квартал:4 квартал'!E304)</f>
        <v>0</v>
      </c>
      <c r="F304" s="46">
        <f>SUM('[1]1 квартал:4 квартал'!F304)</f>
        <v>0</v>
      </c>
      <c r="G304" s="46">
        <f>SUM('[1]1 квартал:4 квартал'!G304)</f>
        <v>0</v>
      </c>
      <c r="H304" s="46">
        <f>SUM('[1]1 квартал:4 квартал'!H304)</f>
        <v>0</v>
      </c>
      <c r="I304" s="26">
        <f>SUM(D304:H304)</f>
        <v>0</v>
      </c>
      <c r="J304" s="25"/>
      <c r="K304" s="24"/>
      <c r="L304" s="23"/>
      <c r="M304" s="24"/>
      <c r="N304" s="23"/>
      <c r="O304" s="22"/>
    </row>
    <row r="305" spans="2:18" ht="15.75" thickBot="1">
      <c r="B305" s="30"/>
      <c r="C305" s="47" t="s">
        <v>69</v>
      </c>
      <c r="D305" s="46">
        <f>SUM('[1]1 квартал:4 квартал'!D305)</f>
        <v>0</v>
      </c>
      <c r="E305" s="46">
        <f>SUM('[1]1 квартал:4 квартал'!E305)</f>
        <v>0</v>
      </c>
      <c r="F305" s="46">
        <f>SUM('[1]1 квартал:4 квартал'!F305)</f>
        <v>0</v>
      </c>
      <c r="G305" s="46">
        <f>SUM('[1]1 квартал:4 квартал'!G305)</f>
        <v>0</v>
      </c>
      <c r="H305" s="46">
        <f>SUM('[1]1 квартал:4 квартал'!H305)</f>
        <v>0</v>
      </c>
      <c r="I305" s="26">
        <f>SUM(D305:H305)</f>
        <v>0</v>
      </c>
      <c r="J305" s="25"/>
      <c r="K305" s="24"/>
      <c r="L305" s="23"/>
      <c r="M305" s="24"/>
      <c r="N305" s="23"/>
      <c r="O305" s="22"/>
    </row>
    <row r="306" spans="2:18" s="48" customFormat="1" ht="23.25" thickBot="1">
      <c r="B306" s="53"/>
      <c r="C306" s="52" t="s">
        <v>1528</v>
      </c>
      <c r="D306" s="51">
        <f t="shared" ref="D306:O306" si="55">SUM(D307:D308)</f>
        <v>0</v>
      </c>
      <c r="E306" s="51">
        <f t="shared" si="55"/>
        <v>0</v>
      </c>
      <c r="F306" s="51">
        <f t="shared" si="55"/>
        <v>0</v>
      </c>
      <c r="G306" s="51">
        <f t="shared" si="55"/>
        <v>0</v>
      </c>
      <c r="H306" s="51">
        <f t="shared" si="55"/>
        <v>0</v>
      </c>
      <c r="I306" s="51">
        <f t="shared" si="55"/>
        <v>0</v>
      </c>
      <c r="J306" s="51">
        <f t="shared" si="55"/>
        <v>0</v>
      </c>
      <c r="K306" s="51">
        <f t="shared" si="55"/>
        <v>0</v>
      </c>
      <c r="L306" s="51">
        <f t="shared" si="55"/>
        <v>0</v>
      </c>
      <c r="M306" s="51">
        <f t="shared" si="55"/>
        <v>0</v>
      </c>
      <c r="N306" s="51">
        <f t="shared" si="55"/>
        <v>0</v>
      </c>
      <c r="O306" s="50">
        <f t="shared" si="55"/>
        <v>0</v>
      </c>
      <c r="P306" s="49"/>
      <c r="Q306" s="49"/>
      <c r="R306" s="49"/>
    </row>
    <row r="307" spans="2:18" ht="23.25" thickBot="1">
      <c r="B307" s="30"/>
      <c r="C307" s="47" t="s">
        <v>578</v>
      </c>
      <c r="D307" s="46">
        <f>SUM('[1]1 квартал:4 квартал'!D307)</f>
        <v>0</v>
      </c>
      <c r="E307" s="46">
        <f>SUM('[1]1 квартал:4 квартал'!E307)</f>
        <v>0</v>
      </c>
      <c r="F307" s="46">
        <f>SUM('[1]1 квартал:4 квартал'!F307)</f>
        <v>0</v>
      </c>
      <c r="G307" s="46">
        <f>SUM('[1]1 квартал:4 квартал'!G307)</f>
        <v>0</v>
      </c>
      <c r="H307" s="46">
        <f>SUM('[1]1 квартал:4 квартал'!H307)</f>
        <v>0</v>
      </c>
      <c r="I307" s="26">
        <f>SUM(D307:H307)</f>
        <v>0</v>
      </c>
      <c r="J307" s="25"/>
      <c r="K307" s="24"/>
      <c r="L307" s="23"/>
      <c r="M307" s="24"/>
      <c r="N307" s="23"/>
      <c r="O307" s="22"/>
    </row>
    <row r="308" spans="2:18" ht="15.75" thickBot="1">
      <c r="B308" s="30"/>
      <c r="C308" s="47" t="s">
        <v>69</v>
      </c>
      <c r="D308" s="46">
        <f>SUM('[1]1 квартал:4 квартал'!D308)</f>
        <v>0</v>
      </c>
      <c r="E308" s="46">
        <f>SUM('[1]1 квартал:4 квартал'!E308)</f>
        <v>0</v>
      </c>
      <c r="F308" s="46">
        <f>SUM('[1]1 квартал:4 квартал'!F308)</f>
        <v>0</v>
      </c>
      <c r="G308" s="46">
        <f>SUM('[1]1 квартал:4 квартал'!G308)</f>
        <v>0</v>
      </c>
      <c r="H308" s="46">
        <f>SUM('[1]1 квартал:4 квартал'!H308)</f>
        <v>0</v>
      </c>
      <c r="I308" s="26">
        <f>SUM(D308:H308)</f>
        <v>0</v>
      </c>
      <c r="J308" s="25"/>
      <c r="K308" s="24"/>
      <c r="L308" s="23"/>
      <c r="M308" s="24"/>
      <c r="N308" s="23"/>
      <c r="O308" s="22"/>
    </row>
    <row r="309" spans="2:18" s="48" customFormat="1" ht="15.75" thickBot="1">
      <c r="B309" s="53"/>
      <c r="C309" s="52" t="s">
        <v>1527</v>
      </c>
      <c r="D309" s="51">
        <f t="shared" ref="D309:O309" si="56">SUM(D310:D311)</f>
        <v>0</v>
      </c>
      <c r="E309" s="51">
        <f t="shared" si="56"/>
        <v>0</v>
      </c>
      <c r="F309" s="51">
        <f t="shared" si="56"/>
        <v>0</v>
      </c>
      <c r="G309" s="51">
        <f t="shared" si="56"/>
        <v>0</v>
      </c>
      <c r="H309" s="51">
        <f t="shared" si="56"/>
        <v>0</v>
      </c>
      <c r="I309" s="51">
        <f t="shared" si="56"/>
        <v>0</v>
      </c>
      <c r="J309" s="51">
        <f t="shared" si="56"/>
        <v>0</v>
      </c>
      <c r="K309" s="51">
        <f t="shared" si="56"/>
        <v>0</v>
      </c>
      <c r="L309" s="51">
        <f t="shared" si="56"/>
        <v>0</v>
      </c>
      <c r="M309" s="51">
        <f t="shared" si="56"/>
        <v>0</v>
      </c>
      <c r="N309" s="51">
        <f t="shared" si="56"/>
        <v>0</v>
      </c>
      <c r="O309" s="50">
        <f t="shared" si="56"/>
        <v>0</v>
      </c>
      <c r="P309" s="49"/>
      <c r="Q309" s="49"/>
      <c r="R309" s="49"/>
    </row>
    <row r="310" spans="2:18" ht="23.25" thickBot="1">
      <c r="B310" s="30"/>
      <c r="C310" s="47" t="s">
        <v>578</v>
      </c>
      <c r="D310" s="46">
        <f>SUM('[1]1 квартал:4 квартал'!D310)</f>
        <v>0</v>
      </c>
      <c r="E310" s="46">
        <f>SUM('[1]1 квартал:4 квартал'!E310)</f>
        <v>0</v>
      </c>
      <c r="F310" s="46">
        <f>SUM('[1]1 квартал:4 квартал'!F310)</f>
        <v>0</v>
      </c>
      <c r="G310" s="46">
        <f>SUM('[1]1 квартал:4 квартал'!G310)</f>
        <v>0</v>
      </c>
      <c r="H310" s="46">
        <f>SUM('[1]1 квартал:4 квартал'!H310)</f>
        <v>0</v>
      </c>
      <c r="I310" s="26">
        <f>SUM(D310:H310)</f>
        <v>0</v>
      </c>
      <c r="J310" s="25"/>
      <c r="K310" s="24"/>
      <c r="L310" s="23"/>
      <c r="M310" s="24"/>
      <c r="N310" s="23"/>
      <c r="O310" s="22"/>
    </row>
    <row r="311" spans="2:18" ht="15.75" thickBot="1">
      <c r="B311" s="30"/>
      <c r="C311" s="47" t="s">
        <v>69</v>
      </c>
      <c r="D311" s="46">
        <f>SUM('[1]1 квартал:4 квартал'!D311)</f>
        <v>0</v>
      </c>
      <c r="E311" s="46">
        <f>SUM('[1]1 квартал:4 квартал'!E311)</f>
        <v>0</v>
      </c>
      <c r="F311" s="46">
        <f>SUM('[1]1 квартал:4 квартал'!F311)</f>
        <v>0</v>
      </c>
      <c r="G311" s="46">
        <f>SUM('[1]1 квартал:4 квартал'!G311)</f>
        <v>0</v>
      </c>
      <c r="H311" s="46">
        <f>SUM('[1]1 квартал:4 квартал'!H311)</f>
        <v>0</v>
      </c>
      <c r="I311" s="26">
        <f>SUM(D311:H311)</f>
        <v>0</v>
      </c>
      <c r="J311" s="25"/>
      <c r="K311" s="24"/>
      <c r="L311" s="23"/>
      <c r="M311" s="24"/>
      <c r="N311" s="23"/>
      <c r="O311" s="22"/>
    </row>
    <row r="312" spans="2:18" s="48" customFormat="1" ht="15.75" thickBot="1">
      <c r="B312" s="53"/>
      <c r="C312" s="52" t="s">
        <v>1526</v>
      </c>
      <c r="D312" s="51">
        <f t="shared" ref="D312:O312" si="57">SUM(D313:D314)</f>
        <v>0</v>
      </c>
      <c r="E312" s="51">
        <f t="shared" si="57"/>
        <v>0</v>
      </c>
      <c r="F312" s="51">
        <f t="shared" si="57"/>
        <v>0</v>
      </c>
      <c r="G312" s="51">
        <f t="shared" si="57"/>
        <v>0</v>
      </c>
      <c r="H312" s="51">
        <f t="shared" si="57"/>
        <v>0</v>
      </c>
      <c r="I312" s="51">
        <f t="shared" si="57"/>
        <v>0</v>
      </c>
      <c r="J312" s="51">
        <f t="shared" si="57"/>
        <v>0</v>
      </c>
      <c r="K312" s="51">
        <f t="shared" si="57"/>
        <v>0</v>
      </c>
      <c r="L312" s="51">
        <f t="shared" si="57"/>
        <v>0</v>
      </c>
      <c r="M312" s="51">
        <f t="shared" si="57"/>
        <v>0</v>
      </c>
      <c r="N312" s="51">
        <f t="shared" si="57"/>
        <v>0</v>
      </c>
      <c r="O312" s="50">
        <f t="shared" si="57"/>
        <v>0</v>
      </c>
      <c r="P312" s="49"/>
      <c r="Q312" s="49"/>
      <c r="R312" s="49"/>
    </row>
    <row r="313" spans="2:18" ht="23.25" thickBot="1">
      <c r="B313" s="30"/>
      <c r="C313" s="47" t="s">
        <v>578</v>
      </c>
      <c r="D313" s="46">
        <f>SUM('[1]1 квартал:4 квартал'!D313)</f>
        <v>0</v>
      </c>
      <c r="E313" s="46">
        <f>SUM('[1]1 квартал:4 квартал'!E313)</f>
        <v>0</v>
      </c>
      <c r="F313" s="46">
        <f>SUM('[1]1 квартал:4 квартал'!F313)</f>
        <v>0</v>
      </c>
      <c r="G313" s="46">
        <f>SUM('[1]1 квартал:4 квартал'!G313)</f>
        <v>0</v>
      </c>
      <c r="H313" s="46">
        <f>SUM('[1]1 квартал:4 квартал'!H313)</f>
        <v>0</v>
      </c>
      <c r="I313" s="26">
        <f>SUM(D313:H313)</f>
        <v>0</v>
      </c>
      <c r="J313" s="25"/>
      <c r="K313" s="24"/>
      <c r="L313" s="23"/>
      <c r="M313" s="24"/>
      <c r="N313" s="23"/>
      <c r="O313" s="22"/>
    </row>
    <row r="314" spans="2:18" ht="15.75" thickBot="1">
      <c r="B314" s="30"/>
      <c r="C314" s="47" t="s">
        <v>69</v>
      </c>
      <c r="D314" s="46">
        <f>SUM('[1]1 квартал:4 квартал'!D314)</f>
        <v>0</v>
      </c>
      <c r="E314" s="46">
        <f>SUM('[1]1 квартал:4 квартал'!E314)</f>
        <v>0</v>
      </c>
      <c r="F314" s="46">
        <f>SUM('[1]1 квартал:4 квартал'!F314)</f>
        <v>0</v>
      </c>
      <c r="G314" s="46">
        <f>SUM('[1]1 квартал:4 квартал'!G314)</f>
        <v>0</v>
      </c>
      <c r="H314" s="46">
        <f>SUM('[1]1 квартал:4 квартал'!H314)</f>
        <v>0</v>
      </c>
      <c r="I314" s="26">
        <f>SUM(D314:H314)</f>
        <v>0</v>
      </c>
      <c r="J314" s="25"/>
      <c r="K314" s="24"/>
      <c r="L314" s="23"/>
      <c r="M314" s="24"/>
      <c r="N314" s="23"/>
      <c r="O314" s="22"/>
    </row>
    <row r="315" spans="2:18" s="48" customFormat="1" ht="15.75" thickBot="1">
      <c r="B315" s="53"/>
      <c r="C315" s="52" t="s">
        <v>1525</v>
      </c>
      <c r="D315" s="51">
        <f t="shared" ref="D315:O315" si="58">SUM(D316:D317)</f>
        <v>0</v>
      </c>
      <c r="E315" s="51">
        <f t="shared" si="58"/>
        <v>0</v>
      </c>
      <c r="F315" s="51">
        <f t="shared" si="58"/>
        <v>0</v>
      </c>
      <c r="G315" s="51">
        <f t="shared" si="58"/>
        <v>0</v>
      </c>
      <c r="H315" s="51">
        <f t="shared" si="58"/>
        <v>0</v>
      </c>
      <c r="I315" s="51">
        <f t="shared" si="58"/>
        <v>0</v>
      </c>
      <c r="J315" s="51">
        <f t="shared" si="58"/>
        <v>0</v>
      </c>
      <c r="K315" s="51">
        <f t="shared" si="58"/>
        <v>0</v>
      </c>
      <c r="L315" s="51">
        <f t="shared" si="58"/>
        <v>0</v>
      </c>
      <c r="M315" s="51">
        <f t="shared" si="58"/>
        <v>0</v>
      </c>
      <c r="N315" s="51">
        <f t="shared" si="58"/>
        <v>0</v>
      </c>
      <c r="O315" s="50">
        <f t="shared" si="58"/>
        <v>0</v>
      </c>
      <c r="P315" s="49"/>
      <c r="Q315" s="49"/>
      <c r="R315" s="49"/>
    </row>
    <row r="316" spans="2:18" ht="23.25" thickBot="1">
      <c r="B316" s="30"/>
      <c r="C316" s="47" t="s">
        <v>578</v>
      </c>
      <c r="D316" s="46">
        <f>SUM('[1]1 квартал:4 квартал'!D316)</f>
        <v>0</v>
      </c>
      <c r="E316" s="46">
        <f>SUM('[1]1 квартал:4 квартал'!E316)</f>
        <v>0</v>
      </c>
      <c r="F316" s="46">
        <f>SUM('[1]1 квартал:4 квартал'!F316)</f>
        <v>0</v>
      </c>
      <c r="G316" s="46">
        <f>SUM('[1]1 квартал:4 квартал'!G316)</f>
        <v>0</v>
      </c>
      <c r="H316" s="46">
        <f>SUM('[1]1 квартал:4 квартал'!H316)</f>
        <v>0</v>
      </c>
      <c r="I316" s="26">
        <f>SUM(D316:H316)</f>
        <v>0</v>
      </c>
      <c r="J316" s="25"/>
      <c r="K316" s="24"/>
      <c r="L316" s="23"/>
      <c r="M316" s="24"/>
      <c r="N316" s="23"/>
      <c r="O316" s="22"/>
    </row>
    <row r="317" spans="2:18" ht="15.75" thickBot="1">
      <c r="B317" s="30"/>
      <c r="C317" s="47" t="s">
        <v>69</v>
      </c>
      <c r="D317" s="46">
        <f>SUM('[1]1 квартал:4 квартал'!D317)</f>
        <v>0</v>
      </c>
      <c r="E317" s="46">
        <f>SUM('[1]1 квартал:4 квартал'!E317)</f>
        <v>0</v>
      </c>
      <c r="F317" s="46">
        <f>SUM('[1]1 квартал:4 квартал'!F317)</f>
        <v>0</v>
      </c>
      <c r="G317" s="46">
        <f>SUM('[1]1 квартал:4 квартал'!G317)</f>
        <v>0</v>
      </c>
      <c r="H317" s="46">
        <f>SUM('[1]1 квартал:4 квартал'!H317)</f>
        <v>0</v>
      </c>
      <c r="I317" s="26">
        <f>SUM(D317:H317)</f>
        <v>0</v>
      </c>
      <c r="J317" s="25"/>
      <c r="K317" s="24"/>
      <c r="L317" s="23"/>
      <c r="M317" s="24"/>
      <c r="N317" s="23"/>
      <c r="O317" s="22"/>
    </row>
    <row r="318" spans="2:18" s="48" customFormat="1" ht="23.25" thickBot="1">
      <c r="B318" s="53"/>
      <c r="C318" s="52" t="s">
        <v>1524</v>
      </c>
      <c r="D318" s="51">
        <f t="shared" ref="D318:O318" si="59">SUM(D319:D320)</f>
        <v>0</v>
      </c>
      <c r="E318" s="51">
        <f t="shared" si="59"/>
        <v>0</v>
      </c>
      <c r="F318" s="51">
        <f t="shared" si="59"/>
        <v>0</v>
      </c>
      <c r="G318" s="51">
        <f t="shared" si="59"/>
        <v>0</v>
      </c>
      <c r="H318" s="51">
        <f t="shared" si="59"/>
        <v>0</v>
      </c>
      <c r="I318" s="51">
        <f t="shared" si="59"/>
        <v>0</v>
      </c>
      <c r="J318" s="51">
        <f t="shared" si="59"/>
        <v>0</v>
      </c>
      <c r="K318" s="51">
        <f t="shared" si="59"/>
        <v>0</v>
      </c>
      <c r="L318" s="51">
        <f t="shared" si="59"/>
        <v>0</v>
      </c>
      <c r="M318" s="51">
        <f t="shared" si="59"/>
        <v>0</v>
      </c>
      <c r="N318" s="51">
        <f t="shared" si="59"/>
        <v>0</v>
      </c>
      <c r="O318" s="50">
        <f t="shared" si="59"/>
        <v>0</v>
      </c>
      <c r="P318" s="49"/>
      <c r="Q318" s="49"/>
      <c r="R318" s="49"/>
    </row>
    <row r="319" spans="2:18" ht="23.25" thickBot="1">
      <c r="B319" s="30"/>
      <c r="C319" s="47" t="s">
        <v>578</v>
      </c>
      <c r="D319" s="46">
        <f>SUM('[1]1 квартал:4 квартал'!D319)</f>
        <v>0</v>
      </c>
      <c r="E319" s="46">
        <f>SUM('[1]1 квартал:4 квартал'!E319)</f>
        <v>0</v>
      </c>
      <c r="F319" s="46">
        <f>SUM('[1]1 квартал:4 квартал'!F319)</f>
        <v>0</v>
      </c>
      <c r="G319" s="46">
        <f>SUM('[1]1 квартал:4 квартал'!G319)</f>
        <v>0</v>
      </c>
      <c r="H319" s="46">
        <f>SUM('[1]1 квартал:4 квартал'!H319)</f>
        <v>0</v>
      </c>
      <c r="I319" s="26">
        <f>SUM(D319:H319)</f>
        <v>0</v>
      </c>
      <c r="J319" s="25"/>
      <c r="K319" s="24"/>
      <c r="L319" s="23"/>
      <c r="M319" s="24"/>
      <c r="N319" s="23"/>
      <c r="O319" s="22"/>
    </row>
    <row r="320" spans="2:18" ht="15.75" thickBot="1">
      <c r="B320" s="30"/>
      <c r="C320" s="47" t="s">
        <v>69</v>
      </c>
      <c r="D320" s="46">
        <f>SUM('[1]1 квартал:4 квартал'!D320)</f>
        <v>0</v>
      </c>
      <c r="E320" s="46">
        <f>SUM('[1]1 квартал:4 квартал'!E320)</f>
        <v>0</v>
      </c>
      <c r="F320" s="46">
        <f>SUM('[1]1 квартал:4 квартал'!F320)</f>
        <v>0</v>
      </c>
      <c r="G320" s="46">
        <f>SUM('[1]1 квартал:4 квартал'!G320)</f>
        <v>0</v>
      </c>
      <c r="H320" s="46">
        <f>SUM('[1]1 квартал:4 квартал'!H320)</f>
        <v>0</v>
      </c>
      <c r="I320" s="26">
        <f>SUM(D320:H320)</f>
        <v>0</v>
      </c>
      <c r="J320" s="25"/>
      <c r="K320" s="24"/>
      <c r="L320" s="23"/>
      <c r="M320" s="24"/>
      <c r="N320" s="23"/>
      <c r="O320" s="22"/>
    </row>
    <row r="321" spans="2:18" s="7" customFormat="1" ht="15.75" thickBot="1">
      <c r="B321" s="45"/>
      <c r="C321" s="14" t="s">
        <v>1523</v>
      </c>
      <c r="D321" s="46">
        <f>SUM('[1]1 квартал:4 квартал'!D321)</f>
        <v>0</v>
      </c>
      <c r="E321" s="46">
        <f>SUM('[1]1 квартал:4 квартал'!E321)</f>
        <v>0</v>
      </c>
      <c r="F321" s="46">
        <f>SUM('[1]1 квартал:4 квартал'!F321)</f>
        <v>0</v>
      </c>
      <c r="G321" s="46">
        <f>SUM('[1]1 квартал:4 квартал'!G321)</f>
        <v>0</v>
      </c>
      <c r="H321" s="46">
        <f>SUM('[1]1 квартал:4 квартал'!H321)</f>
        <v>0</v>
      </c>
      <c r="I321" s="39">
        <f>SUM(D321:H321)</f>
        <v>0</v>
      </c>
      <c r="J321" s="42"/>
      <c r="K321" s="41"/>
      <c r="L321" s="40"/>
      <c r="M321" s="41"/>
      <c r="N321" s="40"/>
      <c r="O321" s="39"/>
      <c r="P321" s="8"/>
      <c r="Q321" s="8"/>
      <c r="R321" s="8"/>
    </row>
    <row r="322" spans="2:18" s="7" customFormat="1" ht="15.75" thickBot="1">
      <c r="B322" s="45"/>
      <c r="C322" s="14" t="s">
        <v>1522</v>
      </c>
      <c r="D322" s="46">
        <f>SUM('[1]1 квартал:4 квартал'!D322)</f>
        <v>0</v>
      </c>
      <c r="E322" s="46">
        <f>SUM('[1]1 квартал:4 квартал'!E322)</f>
        <v>0</v>
      </c>
      <c r="F322" s="46">
        <f>SUM('[1]1 квартал:4 квартал'!F322)</f>
        <v>0</v>
      </c>
      <c r="G322" s="46">
        <f>SUM('[1]1 квартал:4 квартал'!G322)</f>
        <v>0</v>
      </c>
      <c r="H322" s="46">
        <f>SUM('[1]1 квартал:4 квартал'!H322)</f>
        <v>0</v>
      </c>
      <c r="I322" s="39">
        <f>SUM(D322:H322)</f>
        <v>0</v>
      </c>
      <c r="J322" s="42"/>
      <c r="K322" s="41"/>
      <c r="L322" s="40"/>
      <c r="M322" s="41"/>
      <c r="N322" s="40"/>
      <c r="O322" s="39"/>
      <c r="P322" s="8"/>
      <c r="Q322" s="8"/>
      <c r="R322" s="8"/>
    </row>
    <row r="323" spans="2:18" s="7" customFormat="1" ht="15.75" thickBot="1">
      <c r="B323" s="45"/>
      <c r="C323" s="14" t="s">
        <v>1521</v>
      </c>
      <c r="D323" s="46">
        <f>SUM('[1]1 квартал:4 квартал'!D323)</f>
        <v>0</v>
      </c>
      <c r="E323" s="46">
        <f>SUM('[1]1 квартал:4 квартал'!E323)</f>
        <v>0</v>
      </c>
      <c r="F323" s="46">
        <f>SUM('[1]1 квартал:4 квартал'!F323)</f>
        <v>0</v>
      </c>
      <c r="G323" s="46">
        <f>SUM('[1]1 квартал:4 квартал'!G323)</f>
        <v>0</v>
      </c>
      <c r="H323" s="46">
        <f>SUM('[1]1 квартал:4 квартал'!H323)</f>
        <v>0</v>
      </c>
      <c r="I323" s="39">
        <f>SUM(D323:H323)</f>
        <v>0</v>
      </c>
      <c r="J323" s="42"/>
      <c r="K323" s="41"/>
      <c r="L323" s="40"/>
      <c r="M323" s="41"/>
      <c r="N323" s="40"/>
      <c r="O323" s="39"/>
      <c r="P323" s="8"/>
      <c r="Q323" s="8"/>
      <c r="R323" s="8"/>
    </row>
    <row r="324" spans="2:18" s="48" customFormat="1" ht="15.75" thickBot="1">
      <c r="B324" s="53"/>
      <c r="C324" s="52" t="s">
        <v>1520</v>
      </c>
      <c r="D324" s="51">
        <f t="shared" ref="D324:O324" si="60">SUM(D325:D326)</f>
        <v>0</v>
      </c>
      <c r="E324" s="51">
        <f t="shared" si="60"/>
        <v>0</v>
      </c>
      <c r="F324" s="51">
        <f t="shared" si="60"/>
        <v>0</v>
      </c>
      <c r="G324" s="51">
        <f t="shared" si="60"/>
        <v>0</v>
      </c>
      <c r="H324" s="51">
        <f t="shared" si="60"/>
        <v>0</v>
      </c>
      <c r="I324" s="51">
        <f t="shared" si="60"/>
        <v>0</v>
      </c>
      <c r="J324" s="51">
        <f t="shared" si="60"/>
        <v>0</v>
      </c>
      <c r="K324" s="51">
        <f t="shared" si="60"/>
        <v>0</v>
      </c>
      <c r="L324" s="51">
        <f t="shared" si="60"/>
        <v>0</v>
      </c>
      <c r="M324" s="51">
        <f t="shared" si="60"/>
        <v>0</v>
      </c>
      <c r="N324" s="51">
        <f t="shared" si="60"/>
        <v>0</v>
      </c>
      <c r="O324" s="50">
        <f t="shared" si="60"/>
        <v>0</v>
      </c>
      <c r="P324" s="49"/>
      <c r="Q324" s="49"/>
      <c r="R324" s="49"/>
    </row>
    <row r="325" spans="2:18" ht="23.25" thickBot="1">
      <c r="B325" s="30"/>
      <c r="C325" s="47" t="s">
        <v>578</v>
      </c>
      <c r="D325" s="46">
        <f>SUM('[1]1 квартал:4 квартал'!D325)</f>
        <v>0</v>
      </c>
      <c r="E325" s="46">
        <f>SUM('[1]1 квартал:4 квартал'!E325)</f>
        <v>0</v>
      </c>
      <c r="F325" s="46">
        <f>SUM('[1]1 квартал:4 квартал'!F325)</f>
        <v>0</v>
      </c>
      <c r="G325" s="46">
        <f>SUM('[1]1 квартал:4 квартал'!G325)</f>
        <v>0</v>
      </c>
      <c r="H325" s="46">
        <f>SUM('[1]1 квартал:4 квартал'!H325)</f>
        <v>0</v>
      </c>
      <c r="I325" s="26">
        <f>SUM(D325:H325)</f>
        <v>0</v>
      </c>
      <c r="J325" s="25"/>
      <c r="K325" s="24"/>
      <c r="L325" s="23"/>
      <c r="M325" s="24"/>
      <c r="N325" s="23"/>
      <c r="O325" s="22"/>
    </row>
    <row r="326" spans="2:18" ht="15.75" thickBot="1">
      <c r="B326" s="30"/>
      <c r="C326" s="47" t="s">
        <v>69</v>
      </c>
      <c r="D326" s="46">
        <f>SUM('[1]1 квартал:4 квартал'!D326)</f>
        <v>0</v>
      </c>
      <c r="E326" s="46">
        <f>SUM('[1]1 квартал:4 квартал'!E326)</f>
        <v>0</v>
      </c>
      <c r="F326" s="46">
        <f>SUM('[1]1 квартал:4 квартал'!F326)</f>
        <v>0</v>
      </c>
      <c r="G326" s="46">
        <f>SUM('[1]1 квартал:4 квартал'!G326)</f>
        <v>0</v>
      </c>
      <c r="H326" s="46">
        <f>SUM('[1]1 квартал:4 квартал'!H326)</f>
        <v>0</v>
      </c>
      <c r="I326" s="26">
        <f>SUM(D326:H326)</f>
        <v>0</v>
      </c>
      <c r="J326" s="25"/>
      <c r="K326" s="24"/>
      <c r="L326" s="23"/>
      <c r="M326" s="24"/>
      <c r="N326" s="23"/>
      <c r="O326" s="22"/>
    </row>
    <row r="327" spans="2:18" s="48" customFormat="1" ht="15.75" thickBot="1">
      <c r="B327" s="53"/>
      <c r="C327" s="52" t="s">
        <v>1519</v>
      </c>
      <c r="D327" s="51">
        <f t="shared" ref="D327:O327" si="61">SUM(D328:D329)</f>
        <v>0</v>
      </c>
      <c r="E327" s="51">
        <f t="shared" si="61"/>
        <v>0</v>
      </c>
      <c r="F327" s="51">
        <f t="shared" si="61"/>
        <v>0</v>
      </c>
      <c r="G327" s="51">
        <f t="shared" si="61"/>
        <v>0</v>
      </c>
      <c r="H327" s="51">
        <f t="shared" si="61"/>
        <v>0</v>
      </c>
      <c r="I327" s="51">
        <f t="shared" si="61"/>
        <v>0</v>
      </c>
      <c r="J327" s="51">
        <f t="shared" si="61"/>
        <v>0</v>
      </c>
      <c r="K327" s="51">
        <f t="shared" si="61"/>
        <v>0</v>
      </c>
      <c r="L327" s="51">
        <f t="shared" si="61"/>
        <v>0</v>
      </c>
      <c r="M327" s="51">
        <f t="shared" si="61"/>
        <v>0</v>
      </c>
      <c r="N327" s="51">
        <f t="shared" si="61"/>
        <v>0</v>
      </c>
      <c r="O327" s="50">
        <f t="shared" si="61"/>
        <v>0</v>
      </c>
      <c r="P327" s="49"/>
      <c r="Q327" s="49"/>
      <c r="R327" s="49"/>
    </row>
    <row r="328" spans="2:18" ht="23.25" thickBot="1">
      <c r="B328" s="30"/>
      <c r="C328" s="47" t="s">
        <v>578</v>
      </c>
      <c r="D328" s="46">
        <f>SUM('[1]1 квартал:4 квартал'!D328)</f>
        <v>0</v>
      </c>
      <c r="E328" s="46">
        <f>SUM('[1]1 квартал:4 квартал'!E328)</f>
        <v>0</v>
      </c>
      <c r="F328" s="46">
        <f>SUM('[1]1 квартал:4 квартал'!F328)</f>
        <v>0</v>
      </c>
      <c r="G328" s="46">
        <f>SUM('[1]1 квартал:4 квартал'!G328)</f>
        <v>0</v>
      </c>
      <c r="H328" s="46">
        <f>SUM('[1]1 квартал:4 квартал'!H328)</f>
        <v>0</v>
      </c>
      <c r="I328" s="26">
        <f>SUM(D328:H328)</f>
        <v>0</v>
      </c>
      <c r="J328" s="25"/>
      <c r="K328" s="24"/>
      <c r="L328" s="23"/>
      <c r="M328" s="24"/>
      <c r="N328" s="23"/>
      <c r="O328" s="22"/>
    </row>
    <row r="329" spans="2:18" ht="15.75" thickBot="1">
      <c r="B329" s="30"/>
      <c r="C329" s="47" t="s">
        <v>69</v>
      </c>
      <c r="D329" s="46">
        <f>SUM('[1]1 квартал:4 квартал'!D329)</f>
        <v>0</v>
      </c>
      <c r="E329" s="46">
        <f>SUM('[1]1 квартал:4 квартал'!E329)</f>
        <v>0</v>
      </c>
      <c r="F329" s="46">
        <f>SUM('[1]1 квартал:4 квартал'!F329)</f>
        <v>0</v>
      </c>
      <c r="G329" s="46">
        <f>SUM('[1]1 квартал:4 квартал'!G329)</f>
        <v>0</v>
      </c>
      <c r="H329" s="46">
        <f>SUM('[1]1 квартал:4 квартал'!H329)</f>
        <v>0</v>
      </c>
      <c r="I329" s="26">
        <f>SUM(D329:H329)</f>
        <v>0</v>
      </c>
      <c r="J329" s="25"/>
      <c r="K329" s="24"/>
      <c r="L329" s="23"/>
      <c r="M329" s="24"/>
      <c r="N329" s="23"/>
      <c r="O329" s="22"/>
    </row>
    <row r="330" spans="2:18" s="48" customFormat="1" ht="23.25" thickBot="1">
      <c r="B330" s="53"/>
      <c r="C330" s="52" t="s">
        <v>1518</v>
      </c>
      <c r="D330" s="51">
        <f t="shared" ref="D330:O330" si="62">SUM(D331:D332)</f>
        <v>0</v>
      </c>
      <c r="E330" s="51">
        <f t="shared" si="62"/>
        <v>0</v>
      </c>
      <c r="F330" s="51">
        <f t="shared" si="62"/>
        <v>0</v>
      </c>
      <c r="G330" s="51">
        <f t="shared" si="62"/>
        <v>0</v>
      </c>
      <c r="H330" s="51">
        <f t="shared" si="62"/>
        <v>0</v>
      </c>
      <c r="I330" s="51">
        <f t="shared" si="62"/>
        <v>0</v>
      </c>
      <c r="J330" s="51">
        <f t="shared" si="62"/>
        <v>0</v>
      </c>
      <c r="K330" s="51">
        <f t="shared" si="62"/>
        <v>0</v>
      </c>
      <c r="L330" s="51">
        <f t="shared" si="62"/>
        <v>0</v>
      </c>
      <c r="M330" s="51">
        <f t="shared" si="62"/>
        <v>0</v>
      </c>
      <c r="N330" s="51">
        <f t="shared" si="62"/>
        <v>0</v>
      </c>
      <c r="O330" s="50">
        <f t="shared" si="62"/>
        <v>0</v>
      </c>
      <c r="P330" s="49"/>
      <c r="Q330" s="49"/>
      <c r="R330" s="49"/>
    </row>
    <row r="331" spans="2:18" ht="23.25" thickBot="1">
      <c r="B331" s="30"/>
      <c r="C331" s="47" t="s">
        <v>578</v>
      </c>
      <c r="D331" s="46">
        <f>SUM('[1]1 квартал:4 квартал'!D331)</f>
        <v>0</v>
      </c>
      <c r="E331" s="46">
        <f>SUM('[1]1 квартал:4 квартал'!E331)</f>
        <v>0</v>
      </c>
      <c r="F331" s="46">
        <f>SUM('[1]1 квартал:4 квартал'!F331)</f>
        <v>0</v>
      </c>
      <c r="G331" s="46">
        <f>SUM('[1]1 квартал:4 квартал'!G331)</f>
        <v>0</v>
      </c>
      <c r="H331" s="46">
        <f>SUM('[1]1 квартал:4 квартал'!H331)</f>
        <v>0</v>
      </c>
      <c r="I331" s="26">
        <f>SUM(D331:H331)</f>
        <v>0</v>
      </c>
      <c r="J331" s="25"/>
      <c r="K331" s="24"/>
      <c r="L331" s="23"/>
      <c r="M331" s="24"/>
      <c r="N331" s="23"/>
      <c r="O331" s="22"/>
    </row>
    <row r="332" spans="2:18" ht="15.75" thickBot="1">
      <c r="B332" s="30"/>
      <c r="C332" s="47" t="s">
        <v>69</v>
      </c>
      <c r="D332" s="46">
        <f>SUM('[1]1 квартал:4 квартал'!D332)</f>
        <v>0</v>
      </c>
      <c r="E332" s="46">
        <f>SUM('[1]1 квартал:4 квартал'!E332)</f>
        <v>0</v>
      </c>
      <c r="F332" s="46">
        <f>SUM('[1]1 квартал:4 квартал'!F332)</f>
        <v>0</v>
      </c>
      <c r="G332" s="46">
        <f>SUM('[1]1 квартал:4 квартал'!G332)</f>
        <v>0</v>
      </c>
      <c r="H332" s="46">
        <f>SUM('[1]1 квартал:4 квартал'!H332)</f>
        <v>0</v>
      </c>
      <c r="I332" s="26">
        <f>SUM(D332:H332)</f>
        <v>0</v>
      </c>
      <c r="J332" s="25"/>
      <c r="K332" s="24"/>
      <c r="L332" s="23"/>
      <c r="M332" s="24"/>
      <c r="N332" s="23"/>
      <c r="O332" s="22"/>
    </row>
    <row r="333" spans="2:18" s="48" customFormat="1" ht="23.25" thickBot="1">
      <c r="B333" s="53"/>
      <c r="C333" s="52" t="s">
        <v>1517</v>
      </c>
      <c r="D333" s="51">
        <f t="shared" ref="D333:O333" si="63">SUM(D334:D335)</f>
        <v>0</v>
      </c>
      <c r="E333" s="51">
        <f t="shared" si="63"/>
        <v>0</v>
      </c>
      <c r="F333" s="51">
        <f t="shared" si="63"/>
        <v>0</v>
      </c>
      <c r="G333" s="51">
        <f t="shared" si="63"/>
        <v>0</v>
      </c>
      <c r="H333" s="51">
        <f t="shared" si="63"/>
        <v>0</v>
      </c>
      <c r="I333" s="51">
        <f t="shared" si="63"/>
        <v>0</v>
      </c>
      <c r="J333" s="51">
        <f t="shared" si="63"/>
        <v>0</v>
      </c>
      <c r="K333" s="51">
        <f t="shared" si="63"/>
        <v>0</v>
      </c>
      <c r="L333" s="51">
        <f t="shared" si="63"/>
        <v>0</v>
      </c>
      <c r="M333" s="51">
        <f t="shared" si="63"/>
        <v>0</v>
      </c>
      <c r="N333" s="51">
        <f t="shared" si="63"/>
        <v>0</v>
      </c>
      <c r="O333" s="50">
        <f t="shared" si="63"/>
        <v>0</v>
      </c>
      <c r="P333" s="49"/>
      <c r="Q333" s="49"/>
      <c r="R333" s="49"/>
    </row>
    <row r="334" spans="2:18" ht="23.25" thickBot="1">
      <c r="B334" s="30"/>
      <c r="C334" s="47" t="s">
        <v>578</v>
      </c>
      <c r="D334" s="46">
        <f>SUM('[1]1 квартал:4 квартал'!D334)</f>
        <v>0</v>
      </c>
      <c r="E334" s="46">
        <f>SUM('[1]1 квартал:4 квартал'!E334)</f>
        <v>0</v>
      </c>
      <c r="F334" s="46">
        <f>SUM('[1]1 квартал:4 квартал'!F334)</f>
        <v>0</v>
      </c>
      <c r="G334" s="46">
        <f>SUM('[1]1 квартал:4 квартал'!G334)</f>
        <v>0</v>
      </c>
      <c r="H334" s="46">
        <f>SUM('[1]1 квартал:4 квартал'!H334)</f>
        <v>0</v>
      </c>
      <c r="I334" s="26">
        <f>SUM(D334:H334)</f>
        <v>0</v>
      </c>
      <c r="J334" s="25"/>
      <c r="K334" s="24"/>
      <c r="L334" s="23"/>
      <c r="M334" s="24"/>
      <c r="N334" s="23"/>
      <c r="O334" s="22"/>
    </row>
    <row r="335" spans="2:18" ht="15.75" thickBot="1">
      <c r="B335" s="30"/>
      <c r="C335" s="47" t="s">
        <v>69</v>
      </c>
      <c r="D335" s="46">
        <f>SUM('[1]1 квартал:4 квартал'!D335)</f>
        <v>0</v>
      </c>
      <c r="E335" s="46">
        <f>SUM('[1]1 квартал:4 квартал'!E335)</f>
        <v>0</v>
      </c>
      <c r="F335" s="46">
        <f>SUM('[1]1 квартал:4 квартал'!F335)</f>
        <v>0</v>
      </c>
      <c r="G335" s="46">
        <f>SUM('[1]1 квартал:4 квартал'!G335)</f>
        <v>0</v>
      </c>
      <c r="H335" s="46">
        <f>SUM('[1]1 квартал:4 квартал'!H335)</f>
        <v>0</v>
      </c>
      <c r="I335" s="26">
        <f>SUM(D335:H335)</f>
        <v>0</v>
      </c>
      <c r="J335" s="25"/>
      <c r="K335" s="24"/>
      <c r="L335" s="23"/>
      <c r="M335" s="24"/>
      <c r="N335" s="23"/>
      <c r="O335" s="22"/>
    </row>
    <row r="336" spans="2:18" s="48" customFormat="1" ht="23.25" thickBot="1">
      <c r="B336" s="53"/>
      <c r="C336" s="52" t="s">
        <v>1516</v>
      </c>
      <c r="D336" s="51">
        <f t="shared" ref="D336:O336" si="64">SUM(D337:D338)</f>
        <v>0</v>
      </c>
      <c r="E336" s="51">
        <f t="shared" si="64"/>
        <v>0</v>
      </c>
      <c r="F336" s="51">
        <f t="shared" si="64"/>
        <v>0</v>
      </c>
      <c r="G336" s="51">
        <f t="shared" si="64"/>
        <v>0</v>
      </c>
      <c r="H336" s="51">
        <f t="shared" si="64"/>
        <v>0</v>
      </c>
      <c r="I336" s="51">
        <f t="shared" si="64"/>
        <v>0</v>
      </c>
      <c r="J336" s="51">
        <f t="shared" si="64"/>
        <v>0</v>
      </c>
      <c r="K336" s="51">
        <f t="shared" si="64"/>
        <v>0</v>
      </c>
      <c r="L336" s="51">
        <f t="shared" si="64"/>
        <v>0</v>
      </c>
      <c r="M336" s="51">
        <f t="shared" si="64"/>
        <v>0</v>
      </c>
      <c r="N336" s="51">
        <f t="shared" si="64"/>
        <v>0</v>
      </c>
      <c r="O336" s="50">
        <f t="shared" si="64"/>
        <v>0</v>
      </c>
      <c r="P336" s="49"/>
      <c r="Q336" s="49"/>
      <c r="R336" s="49"/>
    </row>
    <row r="337" spans="2:18" ht="23.25" thickBot="1">
      <c r="B337" s="30"/>
      <c r="C337" s="47" t="s">
        <v>578</v>
      </c>
      <c r="D337" s="46">
        <f>SUM('[1]1 квартал:4 квартал'!D337)</f>
        <v>0</v>
      </c>
      <c r="E337" s="46">
        <f>SUM('[1]1 квартал:4 квартал'!E337)</f>
        <v>0</v>
      </c>
      <c r="F337" s="46">
        <f>SUM('[1]1 квартал:4 квартал'!F337)</f>
        <v>0</v>
      </c>
      <c r="G337" s="46">
        <f>SUM('[1]1 квартал:4 квартал'!G337)</f>
        <v>0</v>
      </c>
      <c r="H337" s="46">
        <f>SUM('[1]1 квартал:4 квартал'!H337)</f>
        <v>0</v>
      </c>
      <c r="I337" s="26">
        <f>SUM(D337:H337)</f>
        <v>0</v>
      </c>
      <c r="J337" s="25"/>
      <c r="K337" s="24"/>
      <c r="L337" s="23"/>
      <c r="M337" s="24"/>
      <c r="N337" s="23"/>
      <c r="O337" s="22"/>
    </row>
    <row r="338" spans="2:18" ht="15.75" thickBot="1">
      <c r="B338" s="30"/>
      <c r="C338" s="47" t="s">
        <v>69</v>
      </c>
      <c r="D338" s="46">
        <f>SUM('[1]1 квартал:4 квартал'!D338)</f>
        <v>0</v>
      </c>
      <c r="E338" s="46">
        <f>SUM('[1]1 квартал:4 квартал'!E338)</f>
        <v>0</v>
      </c>
      <c r="F338" s="46">
        <f>SUM('[1]1 квартал:4 квартал'!F338)</f>
        <v>0</v>
      </c>
      <c r="G338" s="46">
        <f>SUM('[1]1 квартал:4 квартал'!G338)</f>
        <v>0</v>
      </c>
      <c r="H338" s="46">
        <f>SUM('[1]1 квартал:4 квартал'!H338)</f>
        <v>0</v>
      </c>
      <c r="I338" s="26">
        <f>SUM(D338:H338)</f>
        <v>0</v>
      </c>
      <c r="J338" s="25"/>
      <c r="K338" s="24"/>
      <c r="L338" s="23"/>
      <c r="M338" s="24"/>
      <c r="N338" s="23"/>
      <c r="O338" s="22"/>
    </row>
    <row r="339" spans="2:18" s="48" customFormat="1" ht="23.25" thickBot="1">
      <c r="B339" s="53"/>
      <c r="C339" s="52" t="s">
        <v>1515</v>
      </c>
      <c r="D339" s="51">
        <f t="shared" ref="D339:O339" si="65">SUM(D340:D341)</f>
        <v>0</v>
      </c>
      <c r="E339" s="51">
        <f t="shared" si="65"/>
        <v>0</v>
      </c>
      <c r="F339" s="51">
        <f t="shared" si="65"/>
        <v>0</v>
      </c>
      <c r="G339" s="51">
        <f t="shared" si="65"/>
        <v>0</v>
      </c>
      <c r="H339" s="51">
        <f t="shared" si="65"/>
        <v>0</v>
      </c>
      <c r="I339" s="51">
        <f t="shared" si="65"/>
        <v>0</v>
      </c>
      <c r="J339" s="51">
        <f t="shared" si="65"/>
        <v>0</v>
      </c>
      <c r="K339" s="51">
        <f t="shared" si="65"/>
        <v>0</v>
      </c>
      <c r="L339" s="51">
        <f t="shared" si="65"/>
        <v>0</v>
      </c>
      <c r="M339" s="51">
        <f t="shared" si="65"/>
        <v>0</v>
      </c>
      <c r="N339" s="51">
        <f t="shared" si="65"/>
        <v>0</v>
      </c>
      <c r="O339" s="50">
        <f t="shared" si="65"/>
        <v>0</v>
      </c>
      <c r="P339" s="49"/>
      <c r="Q339" s="49"/>
      <c r="R339" s="49"/>
    </row>
    <row r="340" spans="2:18" ht="23.25" thickBot="1">
      <c r="B340" s="30"/>
      <c r="C340" s="47" t="s">
        <v>578</v>
      </c>
      <c r="D340" s="46">
        <f>SUM('[1]1 квартал:4 квартал'!D340)</f>
        <v>0</v>
      </c>
      <c r="E340" s="46">
        <f>SUM('[1]1 квартал:4 квартал'!E340)</f>
        <v>0</v>
      </c>
      <c r="F340" s="46">
        <f>SUM('[1]1 квартал:4 квартал'!F340)</f>
        <v>0</v>
      </c>
      <c r="G340" s="46">
        <f>SUM('[1]1 квартал:4 квартал'!G340)</f>
        <v>0</v>
      </c>
      <c r="H340" s="46">
        <f>SUM('[1]1 квартал:4 квартал'!H340)</f>
        <v>0</v>
      </c>
      <c r="I340" s="26">
        <f>SUM(D340:H340)</f>
        <v>0</v>
      </c>
      <c r="J340" s="25"/>
      <c r="K340" s="24"/>
      <c r="L340" s="23"/>
      <c r="M340" s="24"/>
      <c r="N340" s="23"/>
      <c r="O340" s="22"/>
    </row>
    <row r="341" spans="2:18" ht="15.75" thickBot="1">
      <c r="B341" s="30"/>
      <c r="C341" s="47" t="s">
        <v>69</v>
      </c>
      <c r="D341" s="46">
        <f>SUM('[1]1 квартал:4 квартал'!D341)</f>
        <v>0</v>
      </c>
      <c r="E341" s="46">
        <f>SUM('[1]1 квартал:4 квартал'!E341)</f>
        <v>0</v>
      </c>
      <c r="F341" s="46">
        <f>SUM('[1]1 квартал:4 квартал'!F341)</f>
        <v>0</v>
      </c>
      <c r="G341" s="46">
        <f>SUM('[1]1 квартал:4 квартал'!G341)</f>
        <v>0</v>
      </c>
      <c r="H341" s="46">
        <f>SUM('[1]1 квартал:4 квартал'!H341)</f>
        <v>0</v>
      </c>
      <c r="I341" s="26">
        <f>SUM(D341:H341)</f>
        <v>0</v>
      </c>
      <c r="J341" s="25"/>
      <c r="K341" s="24"/>
      <c r="L341" s="23"/>
      <c r="M341" s="24"/>
      <c r="N341" s="23"/>
      <c r="O341" s="22"/>
    </row>
    <row r="342" spans="2:18" s="48" customFormat="1" ht="15.75" thickBot="1">
      <c r="B342" s="53"/>
      <c r="C342" s="52" t="s">
        <v>1514</v>
      </c>
      <c r="D342" s="51">
        <f t="shared" ref="D342:O342" si="66">SUM(D343:D344)</f>
        <v>0</v>
      </c>
      <c r="E342" s="51">
        <f t="shared" si="66"/>
        <v>0</v>
      </c>
      <c r="F342" s="51">
        <f t="shared" si="66"/>
        <v>0</v>
      </c>
      <c r="G342" s="51">
        <f t="shared" si="66"/>
        <v>0</v>
      </c>
      <c r="H342" s="51">
        <f t="shared" si="66"/>
        <v>0</v>
      </c>
      <c r="I342" s="51">
        <f t="shared" si="66"/>
        <v>0</v>
      </c>
      <c r="J342" s="51">
        <f t="shared" si="66"/>
        <v>0</v>
      </c>
      <c r="K342" s="51">
        <f t="shared" si="66"/>
        <v>0</v>
      </c>
      <c r="L342" s="51">
        <f t="shared" si="66"/>
        <v>0</v>
      </c>
      <c r="M342" s="51">
        <f t="shared" si="66"/>
        <v>0</v>
      </c>
      <c r="N342" s="51">
        <f t="shared" si="66"/>
        <v>0</v>
      </c>
      <c r="O342" s="50">
        <f t="shared" si="66"/>
        <v>0</v>
      </c>
      <c r="P342" s="49"/>
      <c r="Q342" s="49"/>
      <c r="R342" s="49"/>
    </row>
    <row r="343" spans="2:18" ht="23.25" thickBot="1">
      <c r="B343" s="30"/>
      <c r="C343" s="47" t="s">
        <v>578</v>
      </c>
      <c r="D343" s="46">
        <f>SUM('[1]1 квартал:4 квартал'!D343)</f>
        <v>0</v>
      </c>
      <c r="E343" s="46">
        <f>SUM('[1]1 квартал:4 квартал'!E343)</f>
        <v>0</v>
      </c>
      <c r="F343" s="46">
        <f>SUM('[1]1 квартал:4 квартал'!F343)</f>
        <v>0</v>
      </c>
      <c r="G343" s="46">
        <f>SUM('[1]1 квартал:4 квартал'!G343)</f>
        <v>0</v>
      </c>
      <c r="H343" s="46">
        <f>SUM('[1]1 квартал:4 квартал'!H343)</f>
        <v>0</v>
      </c>
      <c r="I343" s="26">
        <f>SUM(D343:H343)</f>
        <v>0</v>
      </c>
      <c r="J343" s="25"/>
      <c r="K343" s="24"/>
      <c r="L343" s="23"/>
      <c r="M343" s="24"/>
      <c r="N343" s="23"/>
      <c r="O343" s="22"/>
    </row>
    <row r="344" spans="2:18" ht="15.75" thickBot="1">
      <c r="B344" s="30"/>
      <c r="C344" s="47" t="s">
        <v>69</v>
      </c>
      <c r="D344" s="46">
        <f>SUM('[1]1 квартал:4 квартал'!D344)</f>
        <v>0</v>
      </c>
      <c r="E344" s="46">
        <f>SUM('[1]1 квартал:4 квартал'!E344)</f>
        <v>0</v>
      </c>
      <c r="F344" s="46">
        <f>SUM('[1]1 квартал:4 квартал'!F344)</f>
        <v>0</v>
      </c>
      <c r="G344" s="46">
        <f>SUM('[1]1 квартал:4 квартал'!G344)</f>
        <v>0</v>
      </c>
      <c r="H344" s="46">
        <f>SUM('[1]1 квартал:4 квартал'!H344)</f>
        <v>0</v>
      </c>
      <c r="I344" s="26">
        <f>SUM(D344:H344)</f>
        <v>0</v>
      </c>
      <c r="J344" s="25"/>
      <c r="K344" s="24"/>
      <c r="L344" s="23"/>
      <c r="M344" s="24"/>
      <c r="N344" s="23"/>
      <c r="O344" s="22"/>
    </row>
    <row r="345" spans="2:18" s="48" customFormat="1" ht="15.75" thickBot="1">
      <c r="B345" s="53"/>
      <c r="C345" s="52" t="s">
        <v>1513</v>
      </c>
      <c r="D345" s="51">
        <f t="shared" ref="D345:O345" si="67">SUM(D346:D347)</f>
        <v>0</v>
      </c>
      <c r="E345" s="51">
        <f t="shared" si="67"/>
        <v>0</v>
      </c>
      <c r="F345" s="51">
        <f t="shared" si="67"/>
        <v>0</v>
      </c>
      <c r="G345" s="51">
        <f t="shared" si="67"/>
        <v>0</v>
      </c>
      <c r="H345" s="51">
        <f t="shared" si="67"/>
        <v>0</v>
      </c>
      <c r="I345" s="51">
        <f t="shared" si="67"/>
        <v>0</v>
      </c>
      <c r="J345" s="51">
        <f t="shared" si="67"/>
        <v>0</v>
      </c>
      <c r="K345" s="51">
        <f t="shared" si="67"/>
        <v>0</v>
      </c>
      <c r="L345" s="51">
        <f t="shared" si="67"/>
        <v>0</v>
      </c>
      <c r="M345" s="51">
        <f t="shared" si="67"/>
        <v>0</v>
      </c>
      <c r="N345" s="51">
        <f t="shared" si="67"/>
        <v>0</v>
      </c>
      <c r="O345" s="50">
        <f t="shared" si="67"/>
        <v>0</v>
      </c>
      <c r="P345" s="49"/>
      <c r="Q345" s="49"/>
      <c r="R345" s="49"/>
    </row>
    <row r="346" spans="2:18" ht="23.25" thickBot="1">
      <c r="B346" s="30"/>
      <c r="C346" s="47" t="s">
        <v>578</v>
      </c>
      <c r="D346" s="46">
        <f>SUM('[1]1 квартал:4 квартал'!D346)</f>
        <v>0</v>
      </c>
      <c r="E346" s="46">
        <f>SUM('[1]1 квартал:4 квартал'!E346)</f>
        <v>0</v>
      </c>
      <c r="F346" s="46">
        <f>SUM('[1]1 квартал:4 квартал'!F346)</f>
        <v>0</v>
      </c>
      <c r="G346" s="46">
        <f>SUM('[1]1 квартал:4 квартал'!G346)</f>
        <v>0</v>
      </c>
      <c r="H346" s="46">
        <f>SUM('[1]1 квартал:4 квартал'!H346)</f>
        <v>0</v>
      </c>
      <c r="I346" s="26">
        <f>SUM(D346:H346)</f>
        <v>0</v>
      </c>
      <c r="J346" s="25"/>
      <c r="K346" s="24"/>
      <c r="L346" s="23"/>
      <c r="M346" s="24"/>
      <c r="N346" s="23"/>
      <c r="O346" s="22"/>
    </row>
    <row r="347" spans="2:18" ht="15.75" thickBot="1">
      <c r="B347" s="30"/>
      <c r="C347" s="47" t="s">
        <v>69</v>
      </c>
      <c r="D347" s="46">
        <f>SUM('[1]1 квартал:4 квартал'!D347)</f>
        <v>0</v>
      </c>
      <c r="E347" s="46">
        <f>SUM('[1]1 квартал:4 квартал'!E347)</f>
        <v>0</v>
      </c>
      <c r="F347" s="46">
        <f>SUM('[1]1 квартал:4 квартал'!F347)</f>
        <v>0</v>
      </c>
      <c r="G347" s="46">
        <f>SUM('[1]1 квартал:4 квартал'!G347)</f>
        <v>0</v>
      </c>
      <c r="H347" s="46">
        <f>SUM('[1]1 квартал:4 квартал'!H347)</f>
        <v>0</v>
      </c>
      <c r="I347" s="26">
        <f>SUM(D347:H347)</f>
        <v>0</v>
      </c>
      <c r="J347" s="25"/>
      <c r="K347" s="24"/>
      <c r="L347" s="23"/>
      <c r="M347" s="24"/>
      <c r="N347" s="23"/>
      <c r="O347" s="22"/>
    </row>
    <row r="348" spans="2:18" s="48" customFormat="1" ht="23.25" thickBot="1">
      <c r="B348" s="53"/>
      <c r="C348" s="52" t="s">
        <v>1512</v>
      </c>
      <c r="D348" s="51">
        <f t="shared" ref="D348:O348" si="68">SUM(D349:D350)</f>
        <v>0</v>
      </c>
      <c r="E348" s="51">
        <f t="shared" si="68"/>
        <v>0</v>
      </c>
      <c r="F348" s="51">
        <f t="shared" si="68"/>
        <v>0</v>
      </c>
      <c r="G348" s="51">
        <f t="shared" si="68"/>
        <v>0</v>
      </c>
      <c r="H348" s="51">
        <f t="shared" si="68"/>
        <v>0</v>
      </c>
      <c r="I348" s="51">
        <f t="shared" si="68"/>
        <v>0</v>
      </c>
      <c r="J348" s="51">
        <f t="shared" si="68"/>
        <v>0</v>
      </c>
      <c r="K348" s="51">
        <f t="shared" si="68"/>
        <v>0</v>
      </c>
      <c r="L348" s="51">
        <f t="shared" si="68"/>
        <v>0</v>
      </c>
      <c r="M348" s="51">
        <f t="shared" si="68"/>
        <v>0</v>
      </c>
      <c r="N348" s="51">
        <f t="shared" si="68"/>
        <v>0</v>
      </c>
      <c r="O348" s="50">
        <f t="shared" si="68"/>
        <v>0</v>
      </c>
      <c r="P348" s="49"/>
      <c r="Q348" s="49"/>
      <c r="R348" s="49"/>
    </row>
    <row r="349" spans="2:18" ht="23.25" thickBot="1">
      <c r="B349" s="30"/>
      <c r="C349" s="47" t="s">
        <v>578</v>
      </c>
      <c r="D349" s="46"/>
      <c r="E349" s="27"/>
      <c r="F349" s="24"/>
      <c r="G349" s="24"/>
      <c r="H349" s="23"/>
      <c r="I349" s="26">
        <f>SUM(D349:H349)</f>
        <v>0</v>
      </c>
      <c r="J349" s="25"/>
      <c r="K349" s="24"/>
      <c r="L349" s="23"/>
      <c r="M349" s="24"/>
      <c r="N349" s="23"/>
      <c r="O349" s="22"/>
    </row>
    <row r="350" spans="2:18" ht="16.5" thickBot="1">
      <c r="B350" s="30"/>
      <c r="C350" s="47" t="s">
        <v>69</v>
      </c>
      <c r="D350" s="46"/>
      <c r="E350" s="27"/>
      <c r="F350" s="24"/>
      <c r="G350" s="24"/>
      <c r="H350" s="23"/>
      <c r="I350" s="26">
        <f>SUM(D350:H350)</f>
        <v>0</v>
      </c>
      <c r="J350" s="25"/>
      <c r="K350" s="24"/>
      <c r="L350" s="23"/>
      <c r="M350" s="24"/>
      <c r="N350" s="23"/>
      <c r="O350" s="22"/>
    </row>
    <row r="351" spans="2:18" s="48" customFormat="1" ht="15.75" thickBot="1">
      <c r="B351" s="53"/>
      <c r="C351" s="52" t="s">
        <v>1511</v>
      </c>
      <c r="D351" s="51">
        <f t="shared" ref="D351:O351" si="69">SUM(D352:D353)</f>
        <v>0</v>
      </c>
      <c r="E351" s="51">
        <f t="shared" si="69"/>
        <v>0</v>
      </c>
      <c r="F351" s="51">
        <f t="shared" si="69"/>
        <v>0</v>
      </c>
      <c r="G351" s="51">
        <f t="shared" si="69"/>
        <v>0</v>
      </c>
      <c r="H351" s="51">
        <f t="shared" si="69"/>
        <v>0</v>
      </c>
      <c r="I351" s="51">
        <f t="shared" si="69"/>
        <v>0</v>
      </c>
      <c r="J351" s="51">
        <f t="shared" si="69"/>
        <v>0</v>
      </c>
      <c r="K351" s="51">
        <f t="shared" si="69"/>
        <v>0</v>
      </c>
      <c r="L351" s="51">
        <f t="shared" si="69"/>
        <v>0</v>
      </c>
      <c r="M351" s="51">
        <f t="shared" si="69"/>
        <v>0</v>
      </c>
      <c r="N351" s="51">
        <f t="shared" si="69"/>
        <v>0</v>
      </c>
      <c r="O351" s="50">
        <f t="shared" si="69"/>
        <v>0</v>
      </c>
      <c r="P351" s="49"/>
      <c r="Q351" s="49"/>
      <c r="R351" s="49"/>
    </row>
    <row r="352" spans="2:18" ht="23.25" thickBot="1">
      <c r="B352" s="30"/>
      <c r="C352" s="47" t="s">
        <v>578</v>
      </c>
      <c r="D352" s="46"/>
      <c r="E352" s="27"/>
      <c r="F352" s="24"/>
      <c r="G352" s="24"/>
      <c r="H352" s="23"/>
      <c r="I352" s="26">
        <f>SUM(D352:H352)</f>
        <v>0</v>
      </c>
      <c r="J352" s="25"/>
      <c r="K352" s="24"/>
      <c r="L352" s="23"/>
      <c r="M352" s="24"/>
      <c r="N352" s="23"/>
      <c r="O352" s="22"/>
    </row>
    <row r="353" spans="2:18" ht="16.5" thickBot="1">
      <c r="B353" s="30"/>
      <c r="C353" s="47" t="s">
        <v>69</v>
      </c>
      <c r="D353" s="46"/>
      <c r="E353" s="27"/>
      <c r="F353" s="24"/>
      <c r="G353" s="24"/>
      <c r="H353" s="23"/>
      <c r="I353" s="26">
        <f>SUM(D353:H353)</f>
        <v>0</v>
      </c>
      <c r="J353" s="25"/>
      <c r="K353" s="24"/>
      <c r="L353" s="23"/>
      <c r="M353" s="24"/>
      <c r="N353" s="23"/>
      <c r="O353" s="22"/>
    </row>
    <row r="354" spans="2:18" s="48" customFormat="1" ht="45.75" thickBot="1">
      <c r="B354" s="53"/>
      <c r="C354" s="52" t="s">
        <v>1510</v>
      </c>
      <c r="D354" s="51">
        <f t="shared" ref="D354:O354" si="70">SUM(D355:D356)</f>
        <v>0</v>
      </c>
      <c r="E354" s="51">
        <f t="shared" si="70"/>
        <v>0</v>
      </c>
      <c r="F354" s="51">
        <f t="shared" si="70"/>
        <v>0</v>
      </c>
      <c r="G354" s="51">
        <f t="shared" si="70"/>
        <v>0</v>
      </c>
      <c r="H354" s="51">
        <f t="shared" si="70"/>
        <v>0</v>
      </c>
      <c r="I354" s="51">
        <f t="shared" si="70"/>
        <v>0</v>
      </c>
      <c r="J354" s="51">
        <f t="shared" si="70"/>
        <v>0</v>
      </c>
      <c r="K354" s="51">
        <f t="shared" si="70"/>
        <v>0</v>
      </c>
      <c r="L354" s="51">
        <f t="shared" si="70"/>
        <v>0</v>
      </c>
      <c r="M354" s="51">
        <f t="shared" si="70"/>
        <v>0</v>
      </c>
      <c r="N354" s="51">
        <f t="shared" si="70"/>
        <v>0</v>
      </c>
      <c r="O354" s="50">
        <f t="shared" si="70"/>
        <v>0</v>
      </c>
      <c r="P354" s="49"/>
      <c r="Q354" s="49"/>
      <c r="R354" s="49"/>
    </row>
    <row r="355" spans="2:18" ht="23.25" thickBot="1">
      <c r="B355" s="30"/>
      <c r="C355" s="47" t="s">
        <v>578</v>
      </c>
      <c r="D355" s="46"/>
      <c r="E355" s="27"/>
      <c r="F355" s="24"/>
      <c r="G355" s="24"/>
      <c r="H355" s="23"/>
      <c r="I355" s="26">
        <f>SUM(D355:H355)</f>
        <v>0</v>
      </c>
      <c r="J355" s="25"/>
      <c r="K355" s="24"/>
      <c r="L355" s="23"/>
      <c r="M355" s="24"/>
      <c r="N355" s="23"/>
      <c r="O355" s="22"/>
    </row>
    <row r="356" spans="2:18" ht="16.5" thickBot="1">
      <c r="B356" s="30"/>
      <c r="C356" s="47" t="s">
        <v>69</v>
      </c>
      <c r="D356" s="46"/>
      <c r="E356" s="27"/>
      <c r="F356" s="24"/>
      <c r="G356" s="24"/>
      <c r="H356" s="23"/>
      <c r="I356" s="26">
        <f>SUM(D356:H356)</f>
        <v>0</v>
      </c>
      <c r="J356" s="25"/>
      <c r="K356" s="24"/>
      <c r="L356" s="23"/>
      <c r="M356" s="24"/>
      <c r="N356" s="23"/>
      <c r="O356" s="22"/>
    </row>
    <row r="357" spans="2:18" s="48" customFormat="1" ht="23.25" thickBot="1">
      <c r="B357" s="53"/>
      <c r="C357" s="52" t="s">
        <v>1509</v>
      </c>
      <c r="D357" s="51">
        <f t="shared" ref="D357:O357" si="71">SUM(D358:D359)</f>
        <v>0</v>
      </c>
      <c r="E357" s="51">
        <f t="shared" si="71"/>
        <v>0</v>
      </c>
      <c r="F357" s="51">
        <f t="shared" si="71"/>
        <v>0</v>
      </c>
      <c r="G357" s="51">
        <f t="shared" si="71"/>
        <v>0</v>
      </c>
      <c r="H357" s="51">
        <f t="shared" si="71"/>
        <v>0</v>
      </c>
      <c r="I357" s="51">
        <f t="shared" si="71"/>
        <v>0</v>
      </c>
      <c r="J357" s="51">
        <f t="shared" si="71"/>
        <v>0</v>
      </c>
      <c r="K357" s="51">
        <f t="shared" si="71"/>
        <v>0</v>
      </c>
      <c r="L357" s="51">
        <f t="shared" si="71"/>
        <v>0</v>
      </c>
      <c r="M357" s="51">
        <f t="shared" si="71"/>
        <v>0</v>
      </c>
      <c r="N357" s="51">
        <f t="shared" si="71"/>
        <v>0</v>
      </c>
      <c r="O357" s="50">
        <f t="shared" si="71"/>
        <v>0</v>
      </c>
      <c r="P357" s="49"/>
      <c r="Q357" s="49"/>
      <c r="R357" s="49"/>
    </row>
    <row r="358" spans="2:18" ht="23.25" thickBot="1">
      <c r="B358" s="30"/>
      <c r="C358" s="47" t="s">
        <v>578</v>
      </c>
      <c r="D358" s="46"/>
      <c r="E358" s="27"/>
      <c r="F358" s="24"/>
      <c r="G358" s="24"/>
      <c r="H358" s="23"/>
      <c r="I358" s="26">
        <f>SUM(D358:H358)</f>
        <v>0</v>
      </c>
      <c r="J358" s="25"/>
      <c r="K358" s="24"/>
      <c r="L358" s="23"/>
      <c r="M358" s="24"/>
      <c r="N358" s="23"/>
      <c r="O358" s="22"/>
    </row>
    <row r="359" spans="2:18" ht="16.5" thickBot="1">
      <c r="B359" s="30"/>
      <c r="C359" s="47" t="s">
        <v>69</v>
      </c>
      <c r="D359" s="46"/>
      <c r="E359" s="27"/>
      <c r="F359" s="24"/>
      <c r="G359" s="24"/>
      <c r="H359" s="23"/>
      <c r="I359" s="26">
        <f>SUM(D359:H359)</f>
        <v>0</v>
      </c>
      <c r="J359" s="25"/>
      <c r="K359" s="24"/>
      <c r="L359" s="23"/>
      <c r="M359" s="24"/>
      <c r="N359" s="23"/>
      <c r="O359" s="22"/>
    </row>
    <row r="360" spans="2:18" s="48" customFormat="1" ht="23.25" thickBot="1">
      <c r="B360" s="53"/>
      <c r="C360" s="52" t="s">
        <v>1508</v>
      </c>
      <c r="D360" s="51">
        <f t="shared" ref="D360:O360" si="72">SUM(D361:D362)</f>
        <v>0</v>
      </c>
      <c r="E360" s="51">
        <f t="shared" si="72"/>
        <v>0</v>
      </c>
      <c r="F360" s="51">
        <f t="shared" si="72"/>
        <v>0</v>
      </c>
      <c r="G360" s="51">
        <f t="shared" si="72"/>
        <v>0</v>
      </c>
      <c r="H360" s="51">
        <f t="shared" si="72"/>
        <v>0</v>
      </c>
      <c r="I360" s="51">
        <f t="shared" si="72"/>
        <v>0</v>
      </c>
      <c r="J360" s="51">
        <f t="shared" si="72"/>
        <v>0</v>
      </c>
      <c r="K360" s="51">
        <f t="shared" si="72"/>
        <v>0</v>
      </c>
      <c r="L360" s="51">
        <f t="shared" si="72"/>
        <v>0</v>
      </c>
      <c r="M360" s="51">
        <f t="shared" si="72"/>
        <v>0</v>
      </c>
      <c r="N360" s="51">
        <f t="shared" si="72"/>
        <v>0</v>
      </c>
      <c r="O360" s="50">
        <f t="shared" si="72"/>
        <v>0</v>
      </c>
      <c r="P360" s="49"/>
      <c r="Q360" s="49"/>
      <c r="R360" s="49"/>
    </row>
    <row r="361" spans="2:18" ht="23.25" thickBot="1">
      <c r="B361" s="30"/>
      <c r="C361" s="47" t="s">
        <v>578</v>
      </c>
      <c r="D361" s="46"/>
      <c r="E361" s="27"/>
      <c r="F361" s="24"/>
      <c r="G361" s="24"/>
      <c r="H361" s="23"/>
      <c r="I361" s="26">
        <f>SUM(D361:H361)</f>
        <v>0</v>
      </c>
      <c r="J361" s="25"/>
      <c r="K361" s="24"/>
      <c r="L361" s="23"/>
      <c r="M361" s="24"/>
      <c r="N361" s="23"/>
      <c r="O361" s="22"/>
    </row>
    <row r="362" spans="2:18" ht="16.5" thickBot="1">
      <c r="B362" s="30"/>
      <c r="C362" s="47" t="s">
        <v>69</v>
      </c>
      <c r="D362" s="46"/>
      <c r="E362" s="27"/>
      <c r="F362" s="24"/>
      <c r="G362" s="24"/>
      <c r="H362" s="23"/>
      <c r="I362" s="26">
        <f>SUM(D362:H362)</f>
        <v>0</v>
      </c>
      <c r="J362" s="25"/>
      <c r="K362" s="24"/>
      <c r="L362" s="23"/>
      <c r="M362" s="24"/>
      <c r="N362" s="23"/>
      <c r="O362" s="22"/>
    </row>
    <row r="363" spans="2:18" s="48" customFormat="1" ht="23.25" thickBot="1">
      <c r="B363" s="53"/>
      <c r="C363" s="52" t="s">
        <v>1507</v>
      </c>
      <c r="D363" s="51">
        <f t="shared" ref="D363:O363" si="73">SUM(D364:D365)</f>
        <v>0</v>
      </c>
      <c r="E363" s="51">
        <f t="shared" si="73"/>
        <v>0</v>
      </c>
      <c r="F363" s="51">
        <f t="shared" si="73"/>
        <v>0</v>
      </c>
      <c r="G363" s="51">
        <f t="shared" si="73"/>
        <v>0</v>
      </c>
      <c r="H363" s="51">
        <f t="shared" si="73"/>
        <v>0</v>
      </c>
      <c r="I363" s="51">
        <f t="shared" si="73"/>
        <v>0</v>
      </c>
      <c r="J363" s="51">
        <f t="shared" si="73"/>
        <v>0</v>
      </c>
      <c r="K363" s="51">
        <f t="shared" si="73"/>
        <v>0</v>
      </c>
      <c r="L363" s="51">
        <f t="shared" si="73"/>
        <v>0</v>
      </c>
      <c r="M363" s="51">
        <f t="shared" si="73"/>
        <v>0</v>
      </c>
      <c r="N363" s="51">
        <f t="shared" si="73"/>
        <v>0</v>
      </c>
      <c r="O363" s="50">
        <f t="shared" si="73"/>
        <v>0</v>
      </c>
      <c r="P363" s="49"/>
      <c r="Q363" s="49"/>
      <c r="R363" s="49"/>
    </row>
    <row r="364" spans="2:18" ht="23.25" thickBot="1">
      <c r="B364" s="30"/>
      <c r="C364" s="47" t="s">
        <v>578</v>
      </c>
      <c r="D364" s="46"/>
      <c r="E364" s="27"/>
      <c r="F364" s="24"/>
      <c r="G364" s="24"/>
      <c r="H364" s="23"/>
      <c r="I364" s="26">
        <f>SUM(D364:H364)</f>
        <v>0</v>
      </c>
      <c r="J364" s="25"/>
      <c r="K364" s="24"/>
      <c r="L364" s="23"/>
      <c r="M364" s="24"/>
      <c r="N364" s="23"/>
      <c r="O364" s="22"/>
    </row>
    <row r="365" spans="2:18" ht="16.5" thickBot="1">
      <c r="B365" s="30"/>
      <c r="C365" s="47" t="s">
        <v>69</v>
      </c>
      <c r="D365" s="46"/>
      <c r="E365" s="27"/>
      <c r="F365" s="24"/>
      <c r="G365" s="24"/>
      <c r="H365" s="23"/>
      <c r="I365" s="26">
        <f>SUM(D365:H365)</f>
        <v>0</v>
      </c>
      <c r="J365" s="25"/>
      <c r="K365" s="24"/>
      <c r="L365" s="23"/>
      <c r="M365" s="24"/>
      <c r="N365" s="23"/>
      <c r="O365" s="22"/>
    </row>
    <row r="366" spans="2:18" s="48" customFormat="1" ht="23.25" thickBot="1">
      <c r="B366" s="53"/>
      <c r="C366" s="52" t="s">
        <v>1506</v>
      </c>
      <c r="D366" s="51">
        <f t="shared" ref="D366:O366" si="74">SUM(D367:D368)</f>
        <v>0</v>
      </c>
      <c r="E366" s="51">
        <f t="shared" si="74"/>
        <v>0</v>
      </c>
      <c r="F366" s="51">
        <f t="shared" si="74"/>
        <v>0</v>
      </c>
      <c r="G366" s="51">
        <f t="shared" si="74"/>
        <v>0</v>
      </c>
      <c r="H366" s="51">
        <f t="shared" si="74"/>
        <v>0</v>
      </c>
      <c r="I366" s="51">
        <f t="shared" si="74"/>
        <v>0</v>
      </c>
      <c r="J366" s="51">
        <f t="shared" si="74"/>
        <v>0</v>
      </c>
      <c r="K366" s="51">
        <f t="shared" si="74"/>
        <v>0</v>
      </c>
      <c r="L366" s="51">
        <f t="shared" si="74"/>
        <v>0</v>
      </c>
      <c r="M366" s="51">
        <f t="shared" si="74"/>
        <v>0</v>
      </c>
      <c r="N366" s="51">
        <f t="shared" si="74"/>
        <v>0</v>
      </c>
      <c r="O366" s="50">
        <f t="shared" si="74"/>
        <v>0</v>
      </c>
      <c r="P366" s="49"/>
      <c r="Q366" s="49"/>
      <c r="R366" s="49"/>
    </row>
    <row r="367" spans="2:18" ht="23.25" thickBot="1">
      <c r="B367" s="30"/>
      <c r="C367" s="47" t="s">
        <v>578</v>
      </c>
      <c r="D367" s="46"/>
      <c r="E367" s="27"/>
      <c r="F367" s="24"/>
      <c r="G367" s="24"/>
      <c r="H367" s="23"/>
      <c r="I367" s="26">
        <f>SUM(D367:H367)</f>
        <v>0</v>
      </c>
      <c r="J367" s="25"/>
      <c r="K367" s="24"/>
      <c r="L367" s="23"/>
      <c r="M367" s="24"/>
      <c r="N367" s="23"/>
      <c r="O367" s="22"/>
    </row>
    <row r="368" spans="2:18" ht="16.5" thickBot="1">
      <c r="B368" s="30"/>
      <c r="C368" s="47" t="s">
        <v>69</v>
      </c>
      <c r="D368" s="46"/>
      <c r="E368" s="27"/>
      <c r="F368" s="24"/>
      <c r="G368" s="24"/>
      <c r="H368" s="23"/>
      <c r="I368" s="26">
        <f>SUM(D368:H368)</f>
        <v>0</v>
      </c>
      <c r="J368" s="25"/>
      <c r="K368" s="24"/>
      <c r="L368" s="23"/>
      <c r="M368" s="24"/>
      <c r="N368" s="23"/>
      <c r="O368" s="22"/>
    </row>
    <row r="369" spans="2:18" s="48" customFormat="1" ht="23.25" thickBot="1">
      <c r="B369" s="53"/>
      <c r="C369" s="52" t="s">
        <v>1505</v>
      </c>
      <c r="D369" s="51">
        <f t="shared" ref="D369:O369" si="75">SUM(D370:D371)</f>
        <v>0</v>
      </c>
      <c r="E369" s="51">
        <f t="shared" si="75"/>
        <v>0</v>
      </c>
      <c r="F369" s="51">
        <f t="shared" si="75"/>
        <v>0</v>
      </c>
      <c r="G369" s="51">
        <f t="shared" si="75"/>
        <v>0</v>
      </c>
      <c r="H369" s="51">
        <f t="shared" si="75"/>
        <v>0</v>
      </c>
      <c r="I369" s="51">
        <f t="shared" si="75"/>
        <v>0</v>
      </c>
      <c r="J369" s="51">
        <f t="shared" si="75"/>
        <v>0</v>
      </c>
      <c r="K369" s="51">
        <f t="shared" si="75"/>
        <v>0</v>
      </c>
      <c r="L369" s="51">
        <f t="shared" si="75"/>
        <v>0</v>
      </c>
      <c r="M369" s="51">
        <f t="shared" si="75"/>
        <v>0</v>
      </c>
      <c r="N369" s="51">
        <f t="shared" si="75"/>
        <v>0</v>
      </c>
      <c r="O369" s="50">
        <f t="shared" si="75"/>
        <v>0</v>
      </c>
      <c r="P369" s="49"/>
      <c r="Q369" s="49"/>
      <c r="R369" s="49"/>
    </row>
    <row r="370" spans="2:18" ht="23.25" thickBot="1">
      <c r="B370" s="30"/>
      <c r="C370" s="47" t="s">
        <v>578</v>
      </c>
      <c r="D370" s="46"/>
      <c r="E370" s="27"/>
      <c r="F370" s="24"/>
      <c r="G370" s="24"/>
      <c r="H370" s="23"/>
      <c r="I370" s="26">
        <f>SUM(D370:H370)</f>
        <v>0</v>
      </c>
      <c r="J370" s="25"/>
      <c r="K370" s="24"/>
      <c r="L370" s="23"/>
      <c r="M370" s="24"/>
      <c r="N370" s="23"/>
      <c r="O370" s="22"/>
    </row>
    <row r="371" spans="2:18" ht="16.5" thickBot="1">
      <c r="B371" s="30"/>
      <c r="C371" s="47" t="s">
        <v>69</v>
      </c>
      <c r="D371" s="46"/>
      <c r="E371" s="27"/>
      <c r="F371" s="24"/>
      <c r="G371" s="24"/>
      <c r="H371" s="23"/>
      <c r="I371" s="26">
        <f>SUM(D371:H371)</f>
        <v>0</v>
      </c>
      <c r="J371" s="25"/>
      <c r="K371" s="24"/>
      <c r="L371" s="23"/>
      <c r="M371" s="24"/>
      <c r="N371" s="23"/>
      <c r="O371" s="22"/>
    </row>
    <row r="372" spans="2:18" s="48" customFormat="1" ht="23.25" thickBot="1">
      <c r="B372" s="53"/>
      <c r="C372" s="52" t="s">
        <v>1504</v>
      </c>
      <c r="D372" s="51">
        <f t="shared" ref="D372:O372" si="76">SUM(D373:D374)</f>
        <v>0</v>
      </c>
      <c r="E372" s="51">
        <f t="shared" si="76"/>
        <v>0</v>
      </c>
      <c r="F372" s="51">
        <f t="shared" si="76"/>
        <v>0</v>
      </c>
      <c r="G372" s="51">
        <f t="shared" si="76"/>
        <v>0</v>
      </c>
      <c r="H372" s="51">
        <f t="shared" si="76"/>
        <v>0</v>
      </c>
      <c r="I372" s="51">
        <f t="shared" si="76"/>
        <v>0</v>
      </c>
      <c r="J372" s="51">
        <f t="shared" si="76"/>
        <v>0</v>
      </c>
      <c r="K372" s="51">
        <f t="shared" si="76"/>
        <v>0</v>
      </c>
      <c r="L372" s="51">
        <f t="shared" si="76"/>
        <v>0</v>
      </c>
      <c r="M372" s="51">
        <f t="shared" si="76"/>
        <v>0</v>
      </c>
      <c r="N372" s="51">
        <f t="shared" si="76"/>
        <v>0</v>
      </c>
      <c r="O372" s="50">
        <f t="shared" si="76"/>
        <v>0</v>
      </c>
      <c r="P372" s="49"/>
      <c r="Q372" s="49"/>
      <c r="R372" s="49"/>
    </row>
    <row r="373" spans="2:18" ht="23.25" thickBot="1">
      <c r="B373" s="30"/>
      <c r="C373" s="47" t="s">
        <v>578</v>
      </c>
      <c r="D373" s="46"/>
      <c r="E373" s="27"/>
      <c r="F373" s="24"/>
      <c r="G373" s="24"/>
      <c r="H373" s="23"/>
      <c r="I373" s="26">
        <f>SUM(D373:H373)</f>
        <v>0</v>
      </c>
      <c r="J373" s="25"/>
      <c r="K373" s="24"/>
      <c r="L373" s="23"/>
      <c r="M373" s="24"/>
      <c r="N373" s="23"/>
      <c r="O373" s="22"/>
    </row>
    <row r="374" spans="2:18" ht="16.5" thickBot="1">
      <c r="B374" s="30"/>
      <c r="C374" s="47" t="s">
        <v>69</v>
      </c>
      <c r="D374" s="46"/>
      <c r="E374" s="27"/>
      <c r="F374" s="24"/>
      <c r="G374" s="24"/>
      <c r="H374" s="23"/>
      <c r="I374" s="26">
        <f>SUM(D374:H374)</f>
        <v>0</v>
      </c>
      <c r="J374" s="25"/>
      <c r="K374" s="24"/>
      <c r="L374" s="23"/>
      <c r="M374" s="24"/>
      <c r="N374" s="23"/>
      <c r="O374" s="22"/>
    </row>
    <row r="375" spans="2:18" s="48" customFormat="1" ht="34.5" thickBot="1">
      <c r="B375" s="53"/>
      <c r="C375" s="52" t="s">
        <v>1503</v>
      </c>
      <c r="D375" s="51">
        <f t="shared" ref="D375:O375" si="77">SUM(D376:D377)</f>
        <v>0</v>
      </c>
      <c r="E375" s="51">
        <f t="shared" si="77"/>
        <v>0</v>
      </c>
      <c r="F375" s="51">
        <f t="shared" si="77"/>
        <v>0</v>
      </c>
      <c r="G375" s="51">
        <f t="shared" si="77"/>
        <v>0</v>
      </c>
      <c r="H375" s="51">
        <f t="shared" si="77"/>
        <v>0</v>
      </c>
      <c r="I375" s="51">
        <f t="shared" si="77"/>
        <v>0</v>
      </c>
      <c r="J375" s="51">
        <f t="shared" si="77"/>
        <v>0</v>
      </c>
      <c r="K375" s="51">
        <f t="shared" si="77"/>
        <v>0</v>
      </c>
      <c r="L375" s="51">
        <f t="shared" si="77"/>
        <v>0</v>
      </c>
      <c r="M375" s="51">
        <f t="shared" si="77"/>
        <v>0</v>
      </c>
      <c r="N375" s="51">
        <f t="shared" si="77"/>
        <v>0</v>
      </c>
      <c r="O375" s="50">
        <f t="shared" si="77"/>
        <v>0</v>
      </c>
      <c r="P375" s="49"/>
      <c r="Q375" s="49"/>
      <c r="R375" s="49"/>
    </row>
    <row r="376" spans="2:18" ht="23.25" thickBot="1">
      <c r="B376" s="30"/>
      <c r="C376" s="47" t="s">
        <v>578</v>
      </c>
      <c r="D376" s="46"/>
      <c r="E376" s="27"/>
      <c r="F376" s="24"/>
      <c r="G376" s="24"/>
      <c r="H376" s="23"/>
      <c r="I376" s="26">
        <f>SUM(D376:H376)</f>
        <v>0</v>
      </c>
      <c r="J376" s="25"/>
      <c r="K376" s="24"/>
      <c r="L376" s="23"/>
      <c r="M376" s="24"/>
      <c r="N376" s="23"/>
      <c r="O376" s="22"/>
    </row>
    <row r="377" spans="2:18" ht="16.5" thickBot="1">
      <c r="B377" s="30"/>
      <c r="C377" s="47" t="s">
        <v>69</v>
      </c>
      <c r="D377" s="46"/>
      <c r="E377" s="27"/>
      <c r="F377" s="24"/>
      <c r="G377" s="24"/>
      <c r="H377" s="23"/>
      <c r="I377" s="26">
        <f>SUM(D377:H377)</f>
        <v>0</v>
      </c>
      <c r="J377" s="25"/>
      <c r="K377" s="24"/>
      <c r="L377" s="23"/>
      <c r="M377" s="24"/>
      <c r="N377" s="23"/>
      <c r="O377" s="22"/>
    </row>
    <row r="378" spans="2:18" s="48" customFormat="1" ht="23.25" thickBot="1">
      <c r="B378" s="53"/>
      <c r="C378" s="52" t="s">
        <v>1502</v>
      </c>
      <c r="D378" s="51">
        <f t="shared" ref="D378:O378" si="78">SUM(D379:D380)</f>
        <v>0</v>
      </c>
      <c r="E378" s="51">
        <f t="shared" si="78"/>
        <v>0</v>
      </c>
      <c r="F378" s="51">
        <f t="shared" si="78"/>
        <v>0</v>
      </c>
      <c r="G378" s="51">
        <f t="shared" si="78"/>
        <v>0</v>
      </c>
      <c r="H378" s="51">
        <f t="shared" si="78"/>
        <v>0</v>
      </c>
      <c r="I378" s="51">
        <f t="shared" si="78"/>
        <v>0</v>
      </c>
      <c r="J378" s="51">
        <f t="shared" si="78"/>
        <v>0</v>
      </c>
      <c r="K378" s="51">
        <f t="shared" si="78"/>
        <v>0</v>
      </c>
      <c r="L378" s="51">
        <f t="shared" si="78"/>
        <v>0</v>
      </c>
      <c r="M378" s="51">
        <f t="shared" si="78"/>
        <v>0</v>
      </c>
      <c r="N378" s="51">
        <f t="shared" si="78"/>
        <v>0</v>
      </c>
      <c r="O378" s="50">
        <f t="shared" si="78"/>
        <v>0</v>
      </c>
      <c r="P378" s="49"/>
      <c r="Q378" s="49"/>
      <c r="R378" s="49"/>
    </row>
    <row r="379" spans="2:18" ht="23.25" thickBot="1">
      <c r="B379" s="30"/>
      <c r="C379" s="47" t="s">
        <v>578</v>
      </c>
      <c r="D379" s="46"/>
      <c r="E379" s="27"/>
      <c r="F379" s="24"/>
      <c r="G379" s="24"/>
      <c r="H379" s="23"/>
      <c r="I379" s="26">
        <f>SUM(D379:H379)</f>
        <v>0</v>
      </c>
      <c r="J379" s="25"/>
      <c r="K379" s="24"/>
      <c r="L379" s="23"/>
      <c r="M379" s="24"/>
      <c r="N379" s="23"/>
      <c r="O379" s="22"/>
    </row>
    <row r="380" spans="2:18" ht="16.5" thickBot="1">
      <c r="B380" s="30"/>
      <c r="C380" s="47" t="s">
        <v>69</v>
      </c>
      <c r="D380" s="46"/>
      <c r="E380" s="27"/>
      <c r="F380" s="24"/>
      <c r="G380" s="24"/>
      <c r="H380" s="23"/>
      <c r="I380" s="26">
        <f>SUM(D380:H380)</f>
        <v>0</v>
      </c>
      <c r="J380" s="25"/>
      <c r="K380" s="24"/>
      <c r="L380" s="23"/>
      <c r="M380" s="24"/>
      <c r="N380" s="23"/>
      <c r="O380" s="22"/>
    </row>
    <row r="381" spans="2:18" s="48" customFormat="1" ht="23.25" thickBot="1">
      <c r="B381" s="53"/>
      <c r="C381" s="52" t="s">
        <v>1501</v>
      </c>
      <c r="D381" s="51">
        <f t="shared" ref="D381:O381" si="79">SUM(D382)</f>
        <v>0</v>
      </c>
      <c r="E381" s="51">
        <f t="shared" si="79"/>
        <v>0</v>
      </c>
      <c r="F381" s="51">
        <f t="shared" si="79"/>
        <v>0</v>
      </c>
      <c r="G381" s="51">
        <f t="shared" si="79"/>
        <v>0</v>
      </c>
      <c r="H381" s="51">
        <f t="shared" si="79"/>
        <v>0</v>
      </c>
      <c r="I381" s="51">
        <f t="shared" si="79"/>
        <v>0</v>
      </c>
      <c r="J381" s="51">
        <f t="shared" si="79"/>
        <v>0</v>
      </c>
      <c r="K381" s="51">
        <f t="shared" si="79"/>
        <v>0</v>
      </c>
      <c r="L381" s="51">
        <f t="shared" si="79"/>
        <v>0</v>
      </c>
      <c r="M381" s="51">
        <f t="shared" si="79"/>
        <v>0</v>
      </c>
      <c r="N381" s="51">
        <f t="shared" si="79"/>
        <v>0</v>
      </c>
      <c r="O381" s="50">
        <f t="shared" si="79"/>
        <v>0</v>
      </c>
      <c r="P381" s="49"/>
      <c r="Q381" s="49"/>
      <c r="R381" s="49"/>
    </row>
    <row r="382" spans="2:18" ht="23.25" thickBot="1">
      <c r="B382" s="30"/>
      <c r="C382" s="47" t="s">
        <v>939</v>
      </c>
      <c r="D382" s="46"/>
      <c r="E382" s="27"/>
      <c r="F382" s="24"/>
      <c r="G382" s="24"/>
      <c r="H382" s="23"/>
      <c r="I382" s="26">
        <f>SUM(D382:H382)</f>
        <v>0</v>
      </c>
      <c r="J382" s="25"/>
      <c r="K382" s="24"/>
      <c r="L382" s="23"/>
      <c r="M382" s="24"/>
      <c r="N382" s="23"/>
      <c r="O382" s="22"/>
    </row>
    <row r="383" spans="2:18" s="7" customFormat="1" ht="16.5" thickBot="1">
      <c r="B383" s="45"/>
      <c r="C383" s="14" t="s">
        <v>1500</v>
      </c>
      <c r="D383" s="44"/>
      <c r="E383" s="43"/>
      <c r="F383" s="41"/>
      <c r="G383" s="41"/>
      <c r="H383" s="40"/>
      <c r="I383" s="39">
        <f>SUM(D383:H383)</f>
        <v>0</v>
      </c>
      <c r="J383" s="42"/>
      <c r="K383" s="41"/>
      <c r="L383" s="40"/>
      <c r="M383" s="41"/>
      <c r="N383" s="40"/>
      <c r="O383" s="39"/>
      <c r="P383" s="8"/>
      <c r="Q383" s="8"/>
      <c r="R383" s="8"/>
    </row>
    <row r="384" spans="2:18" s="7" customFormat="1" ht="16.5" thickBot="1">
      <c r="B384" s="45"/>
      <c r="C384" s="14" t="s">
        <v>1499</v>
      </c>
      <c r="D384" s="44"/>
      <c r="E384" s="43"/>
      <c r="F384" s="41"/>
      <c r="G384" s="41"/>
      <c r="H384" s="40"/>
      <c r="I384" s="39">
        <f>SUM(D384:H384)</f>
        <v>0</v>
      </c>
      <c r="J384" s="42"/>
      <c r="K384" s="41"/>
      <c r="L384" s="40"/>
      <c r="M384" s="41"/>
      <c r="N384" s="40"/>
      <c r="O384" s="39"/>
      <c r="P384" s="8"/>
      <c r="Q384" s="8"/>
      <c r="R384" s="8"/>
    </row>
    <row r="385" spans="2:18" s="48" customFormat="1" ht="23.25" thickBot="1">
      <c r="B385" s="53"/>
      <c r="C385" s="52" t="s">
        <v>1498</v>
      </c>
      <c r="D385" s="51">
        <f t="shared" ref="D385:O385" si="80">SUM(D386:D388)</f>
        <v>0</v>
      </c>
      <c r="E385" s="51">
        <f t="shared" si="80"/>
        <v>0</v>
      </c>
      <c r="F385" s="51">
        <f t="shared" si="80"/>
        <v>0</v>
      </c>
      <c r="G385" s="51">
        <f t="shared" si="80"/>
        <v>0</v>
      </c>
      <c r="H385" s="51">
        <f t="shared" si="80"/>
        <v>0</v>
      </c>
      <c r="I385" s="51">
        <f t="shared" si="80"/>
        <v>0</v>
      </c>
      <c r="J385" s="51">
        <f t="shared" si="80"/>
        <v>0</v>
      </c>
      <c r="K385" s="51">
        <f t="shared" si="80"/>
        <v>0</v>
      </c>
      <c r="L385" s="51">
        <f t="shared" si="80"/>
        <v>0</v>
      </c>
      <c r="M385" s="51">
        <f t="shared" si="80"/>
        <v>0</v>
      </c>
      <c r="N385" s="51">
        <f t="shared" si="80"/>
        <v>0</v>
      </c>
      <c r="O385" s="50">
        <f t="shared" si="80"/>
        <v>0</v>
      </c>
      <c r="P385" s="49"/>
      <c r="Q385" s="49"/>
      <c r="R385" s="49"/>
    </row>
    <row r="386" spans="2:18" ht="23.25" thickBot="1">
      <c r="B386" s="30"/>
      <c r="C386" s="47" t="s">
        <v>368</v>
      </c>
      <c r="D386" s="46"/>
      <c r="E386" s="27"/>
      <c r="F386" s="24"/>
      <c r="G386" s="24"/>
      <c r="H386" s="23"/>
      <c r="I386" s="26">
        <f>SUM(D386:H386)</f>
        <v>0</v>
      </c>
      <c r="J386" s="25"/>
      <c r="K386" s="24"/>
      <c r="L386" s="23"/>
      <c r="M386" s="24"/>
      <c r="N386" s="23"/>
      <c r="O386" s="22"/>
    </row>
    <row r="387" spans="2:18" ht="23.25" thickBot="1">
      <c r="B387" s="30"/>
      <c r="C387" s="47" t="s">
        <v>70</v>
      </c>
      <c r="D387" s="46"/>
      <c r="E387" s="27"/>
      <c r="F387" s="24"/>
      <c r="G387" s="24"/>
      <c r="H387" s="23"/>
      <c r="I387" s="26">
        <f>SUM(D387:H387)</f>
        <v>0</v>
      </c>
      <c r="J387" s="25"/>
      <c r="K387" s="24"/>
      <c r="L387" s="23"/>
      <c r="M387" s="24"/>
      <c r="N387" s="23"/>
      <c r="O387" s="22"/>
    </row>
    <row r="388" spans="2:18" ht="23.25" thickBot="1">
      <c r="B388" s="30"/>
      <c r="C388" s="47" t="s">
        <v>939</v>
      </c>
      <c r="D388" s="46"/>
      <c r="E388" s="27"/>
      <c r="F388" s="24"/>
      <c r="G388" s="24"/>
      <c r="H388" s="23"/>
      <c r="I388" s="26">
        <f>SUM(D388:H388)</f>
        <v>0</v>
      </c>
      <c r="J388" s="25"/>
      <c r="K388" s="24"/>
      <c r="L388" s="23"/>
      <c r="M388" s="24"/>
      <c r="N388" s="23"/>
      <c r="O388" s="22"/>
    </row>
    <row r="389" spans="2:18" s="48" customFormat="1" ht="23.25" thickBot="1">
      <c r="B389" s="53"/>
      <c r="C389" s="52" t="s">
        <v>1497</v>
      </c>
      <c r="D389" s="51">
        <f t="shared" ref="D389:O389" si="81">SUM(D390)</f>
        <v>0</v>
      </c>
      <c r="E389" s="51">
        <f t="shared" si="81"/>
        <v>0</v>
      </c>
      <c r="F389" s="51">
        <f t="shared" si="81"/>
        <v>0</v>
      </c>
      <c r="G389" s="51">
        <f t="shared" si="81"/>
        <v>0</v>
      </c>
      <c r="H389" s="51">
        <f t="shared" si="81"/>
        <v>0</v>
      </c>
      <c r="I389" s="51">
        <f t="shared" si="81"/>
        <v>0</v>
      </c>
      <c r="J389" s="51">
        <f t="shared" si="81"/>
        <v>0</v>
      </c>
      <c r="K389" s="51">
        <f t="shared" si="81"/>
        <v>0</v>
      </c>
      <c r="L389" s="51">
        <f t="shared" si="81"/>
        <v>0</v>
      </c>
      <c r="M389" s="51">
        <f t="shared" si="81"/>
        <v>0</v>
      </c>
      <c r="N389" s="51">
        <f t="shared" si="81"/>
        <v>0</v>
      </c>
      <c r="O389" s="50">
        <f t="shared" si="81"/>
        <v>0</v>
      </c>
      <c r="P389" s="49"/>
      <c r="Q389" s="49"/>
      <c r="R389" s="49"/>
    </row>
    <row r="390" spans="2:18" ht="23.25" thickBot="1">
      <c r="B390" s="30"/>
      <c r="C390" s="47" t="s">
        <v>368</v>
      </c>
      <c r="D390" s="46"/>
      <c r="E390" s="27"/>
      <c r="F390" s="24"/>
      <c r="G390" s="24"/>
      <c r="H390" s="23"/>
      <c r="I390" s="26">
        <f t="shared" ref="I390:I416" si="82">SUM(D390:H390)</f>
        <v>0</v>
      </c>
      <c r="J390" s="25"/>
      <c r="K390" s="24"/>
      <c r="L390" s="23"/>
      <c r="M390" s="24"/>
      <c r="N390" s="23"/>
      <c r="O390" s="22"/>
    </row>
    <row r="391" spans="2:18" s="7" customFormat="1" ht="15.75" thickBot="1">
      <c r="B391" s="45"/>
      <c r="C391" s="14" t="s">
        <v>1496</v>
      </c>
      <c r="D391" s="44">
        <f>SUM('[1]1 квартал:4 квартал'!D391)</f>
        <v>0</v>
      </c>
      <c r="E391" s="44">
        <f>SUM('[1]1 квартал:4 квартал'!E391)</f>
        <v>0</v>
      </c>
      <c r="F391" s="44">
        <f>SUM('[1]1 квартал:4 квартал'!F391)</f>
        <v>0</v>
      </c>
      <c r="G391" s="44">
        <f>SUM('[1]1 квартал:4 квартал'!G391)</f>
        <v>0</v>
      </c>
      <c r="H391" s="44">
        <f>SUM('[1]1 квартал:4 квартал'!H391)</f>
        <v>0</v>
      </c>
      <c r="I391" s="39">
        <f t="shared" si="82"/>
        <v>0</v>
      </c>
      <c r="J391" s="42"/>
      <c r="K391" s="41"/>
      <c r="L391" s="40"/>
      <c r="M391" s="41"/>
      <c r="N391" s="40"/>
      <c r="O391" s="39"/>
      <c r="P391" s="8"/>
      <c r="Q391" s="8"/>
      <c r="R391" s="8"/>
    </row>
    <row r="392" spans="2:18" s="7" customFormat="1" ht="15.75" thickBot="1">
      <c r="B392" s="45"/>
      <c r="C392" s="14" t="s">
        <v>1495</v>
      </c>
      <c r="D392" s="44">
        <f>SUM('[1]1 квартал:4 квартал'!D392)</f>
        <v>0</v>
      </c>
      <c r="E392" s="44">
        <f>SUM('[1]1 квартал:4 квартал'!E392)</f>
        <v>0</v>
      </c>
      <c r="F392" s="44">
        <f>SUM('[1]1 квартал:4 квартал'!F392)</f>
        <v>0</v>
      </c>
      <c r="G392" s="44">
        <f>SUM('[1]1 квартал:4 квартал'!G392)</f>
        <v>0</v>
      </c>
      <c r="H392" s="44">
        <f>SUM('[1]1 квартал:4 квартал'!H392)</f>
        <v>0</v>
      </c>
      <c r="I392" s="39">
        <f t="shared" si="82"/>
        <v>0</v>
      </c>
      <c r="J392" s="42"/>
      <c r="K392" s="41"/>
      <c r="L392" s="40"/>
      <c r="M392" s="41"/>
      <c r="N392" s="40"/>
      <c r="O392" s="39"/>
      <c r="P392" s="8"/>
      <c r="Q392" s="8"/>
      <c r="R392" s="8"/>
    </row>
    <row r="393" spans="2:18" s="7" customFormat="1" ht="15.75" thickBot="1">
      <c r="B393" s="45"/>
      <c r="C393" s="14" t="s">
        <v>1494</v>
      </c>
      <c r="D393" s="44">
        <f>SUM('[1]1 квартал:4 квартал'!D393)</f>
        <v>0</v>
      </c>
      <c r="E393" s="44">
        <f>SUM('[1]1 квартал:4 квартал'!E393)</f>
        <v>0</v>
      </c>
      <c r="F393" s="44">
        <f>SUM('[1]1 квартал:4 квартал'!F393)</f>
        <v>0</v>
      </c>
      <c r="G393" s="44">
        <f>SUM('[1]1 квартал:4 квартал'!G393)</f>
        <v>0</v>
      </c>
      <c r="H393" s="44">
        <f>SUM('[1]1 квартал:4 квартал'!H393)</f>
        <v>0</v>
      </c>
      <c r="I393" s="39">
        <f t="shared" si="82"/>
        <v>0</v>
      </c>
      <c r="J393" s="42"/>
      <c r="K393" s="41"/>
      <c r="L393" s="40"/>
      <c r="M393" s="41"/>
      <c r="N393" s="40"/>
      <c r="O393" s="39"/>
      <c r="P393" s="8"/>
      <c r="Q393" s="8"/>
      <c r="R393" s="8"/>
    </row>
    <row r="394" spans="2:18" s="7" customFormat="1" ht="15.75" thickBot="1">
      <c r="B394" s="45"/>
      <c r="C394" s="14" t="s">
        <v>1493</v>
      </c>
      <c r="D394" s="44">
        <f>SUM('[1]1 квартал:4 квартал'!D394)</f>
        <v>0</v>
      </c>
      <c r="E394" s="44">
        <f>SUM('[1]1 квартал:4 квартал'!E394)</f>
        <v>0</v>
      </c>
      <c r="F394" s="44">
        <f>SUM('[1]1 квартал:4 квартал'!F394)</f>
        <v>0</v>
      </c>
      <c r="G394" s="44">
        <f>SUM('[1]1 квартал:4 квартал'!G394)</f>
        <v>0</v>
      </c>
      <c r="H394" s="44">
        <f>SUM('[1]1 квартал:4 квартал'!H394)</f>
        <v>0</v>
      </c>
      <c r="I394" s="39">
        <f t="shared" si="82"/>
        <v>0</v>
      </c>
      <c r="J394" s="42"/>
      <c r="K394" s="41"/>
      <c r="L394" s="40"/>
      <c r="M394" s="41"/>
      <c r="N394" s="40"/>
      <c r="O394" s="39"/>
      <c r="P394" s="8"/>
      <c r="Q394" s="8"/>
      <c r="R394" s="8"/>
    </row>
    <row r="395" spans="2:18" s="7" customFormat="1" ht="15.75" thickBot="1">
      <c r="B395" s="45"/>
      <c r="C395" s="14" t="s">
        <v>1492</v>
      </c>
      <c r="D395" s="44">
        <f>SUM('[1]1 квартал:4 квартал'!D395)</f>
        <v>0</v>
      </c>
      <c r="E395" s="44">
        <f>SUM('[1]1 квартал:4 квартал'!E395)</f>
        <v>0</v>
      </c>
      <c r="F395" s="44">
        <f>SUM('[1]1 квартал:4 квартал'!F395)</f>
        <v>0</v>
      </c>
      <c r="G395" s="44">
        <f>SUM('[1]1 квартал:4 квартал'!G395)</f>
        <v>0</v>
      </c>
      <c r="H395" s="44">
        <f>SUM('[1]1 квартал:4 квартал'!H395)</f>
        <v>0</v>
      </c>
      <c r="I395" s="39">
        <f t="shared" si="82"/>
        <v>0</v>
      </c>
      <c r="J395" s="42"/>
      <c r="K395" s="41"/>
      <c r="L395" s="40"/>
      <c r="M395" s="41"/>
      <c r="N395" s="40"/>
      <c r="O395" s="39"/>
      <c r="P395" s="8"/>
      <c r="Q395" s="8"/>
      <c r="R395" s="8"/>
    </row>
    <row r="396" spans="2:18" s="7" customFormat="1" ht="15.75" thickBot="1">
      <c r="B396" s="45"/>
      <c r="C396" s="14" t="s">
        <v>1491</v>
      </c>
      <c r="D396" s="44">
        <f>SUM('[1]1 квартал:4 квартал'!D396)</f>
        <v>0</v>
      </c>
      <c r="E396" s="44">
        <f>SUM('[1]1 квартал:4 квартал'!E396)</f>
        <v>0</v>
      </c>
      <c r="F396" s="44">
        <f>SUM('[1]1 квартал:4 квартал'!F396)</f>
        <v>0</v>
      </c>
      <c r="G396" s="44">
        <f>SUM('[1]1 квартал:4 квартал'!G396)</f>
        <v>0</v>
      </c>
      <c r="H396" s="44">
        <f>SUM('[1]1 квартал:4 квартал'!H396)</f>
        <v>0</v>
      </c>
      <c r="I396" s="39">
        <f t="shared" si="82"/>
        <v>0</v>
      </c>
      <c r="J396" s="42"/>
      <c r="K396" s="41"/>
      <c r="L396" s="40"/>
      <c r="M396" s="41"/>
      <c r="N396" s="40"/>
      <c r="O396" s="39"/>
      <c r="P396" s="8"/>
      <c r="Q396" s="8"/>
      <c r="R396" s="8"/>
    </row>
    <row r="397" spans="2:18" s="7" customFormat="1" ht="15.75" thickBot="1">
      <c r="B397" s="45"/>
      <c r="C397" s="14" t="s">
        <v>1490</v>
      </c>
      <c r="D397" s="44">
        <f>SUM('[1]1 квартал:4 квартал'!D397)</f>
        <v>0</v>
      </c>
      <c r="E397" s="44">
        <f>SUM('[1]1 квартал:4 квартал'!E397)</f>
        <v>0</v>
      </c>
      <c r="F397" s="44">
        <f>SUM('[1]1 квартал:4 квартал'!F397)</f>
        <v>0</v>
      </c>
      <c r="G397" s="44">
        <f>SUM('[1]1 квартал:4 квартал'!G397)</f>
        <v>0</v>
      </c>
      <c r="H397" s="44">
        <f>SUM('[1]1 квартал:4 квартал'!H397)</f>
        <v>0</v>
      </c>
      <c r="I397" s="39">
        <f t="shared" si="82"/>
        <v>0</v>
      </c>
      <c r="J397" s="42"/>
      <c r="K397" s="41"/>
      <c r="L397" s="40"/>
      <c r="M397" s="41"/>
      <c r="N397" s="40"/>
      <c r="O397" s="39"/>
      <c r="P397" s="8"/>
      <c r="Q397" s="8"/>
      <c r="R397" s="8"/>
    </row>
    <row r="398" spans="2:18" s="7" customFormat="1" ht="15.75" thickBot="1">
      <c r="B398" s="45"/>
      <c r="C398" s="14" t="s">
        <v>1489</v>
      </c>
      <c r="D398" s="44">
        <f>SUM('[1]1 квартал:4 квартал'!D398)</f>
        <v>0</v>
      </c>
      <c r="E398" s="44">
        <f>SUM('[1]1 квартал:4 квартал'!E398)</f>
        <v>0</v>
      </c>
      <c r="F398" s="44">
        <f>SUM('[1]1 квартал:4 квартал'!F398)</f>
        <v>0</v>
      </c>
      <c r="G398" s="44">
        <f>SUM('[1]1 квартал:4 квартал'!G398)</f>
        <v>0</v>
      </c>
      <c r="H398" s="44">
        <f>SUM('[1]1 квартал:4 квартал'!H398)</f>
        <v>0</v>
      </c>
      <c r="I398" s="39">
        <f t="shared" si="82"/>
        <v>0</v>
      </c>
      <c r="J398" s="42"/>
      <c r="K398" s="41"/>
      <c r="L398" s="40"/>
      <c r="M398" s="41"/>
      <c r="N398" s="40"/>
      <c r="O398" s="39"/>
      <c r="P398" s="8"/>
      <c r="Q398" s="8"/>
      <c r="R398" s="8"/>
    </row>
    <row r="399" spans="2:18" s="7" customFormat="1" ht="15.75" thickBot="1">
      <c r="B399" s="45"/>
      <c r="C399" s="14" t="s">
        <v>1488</v>
      </c>
      <c r="D399" s="44">
        <f>SUM('[1]1 квартал:4 квартал'!D399)</f>
        <v>0</v>
      </c>
      <c r="E399" s="44">
        <f>SUM('[1]1 квартал:4 квартал'!E399)</f>
        <v>0</v>
      </c>
      <c r="F399" s="44">
        <f>SUM('[1]1 квартал:4 квартал'!F399)</f>
        <v>0</v>
      </c>
      <c r="G399" s="44">
        <f>SUM('[1]1 квартал:4 квартал'!G399)</f>
        <v>0</v>
      </c>
      <c r="H399" s="44">
        <f>SUM('[1]1 квартал:4 квартал'!H399)</f>
        <v>0</v>
      </c>
      <c r="I399" s="39">
        <f t="shared" si="82"/>
        <v>0</v>
      </c>
      <c r="J399" s="42"/>
      <c r="K399" s="41"/>
      <c r="L399" s="40"/>
      <c r="M399" s="41"/>
      <c r="N399" s="40"/>
      <c r="O399" s="39"/>
      <c r="P399" s="8"/>
      <c r="Q399" s="8"/>
      <c r="R399" s="8"/>
    </row>
    <row r="400" spans="2:18" s="7" customFormat="1" ht="15.75" thickBot="1">
      <c r="B400" s="45"/>
      <c r="C400" s="14" t="s">
        <v>1487</v>
      </c>
      <c r="D400" s="44">
        <f>SUM('[1]1 квартал:4 квартал'!D400)</f>
        <v>0</v>
      </c>
      <c r="E400" s="44">
        <f>SUM('[1]1 квартал:4 квартал'!E400)</f>
        <v>0</v>
      </c>
      <c r="F400" s="44">
        <f>SUM('[1]1 квартал:4 квартал'!F400)</f>
        <v>0</v>
      </c>
      <c r="G400" s="44">
        <f>SUM('[1]1 квартал:4 квартал'!G400)</f>
        <v>0</v>
      </c>
      <c r="H400" s="44">
        <f>SUM('[1]1 квартал:4 квартал'!H400)</f>
        <v>0</v>
      </c>
      <c r="I400" s="39">
        <f t="shared" si="82"/>
        <v>0</v>
      </c>
      <c r="J400" s="42"/>
      <c r="K400" s="41"/>
      <c r="L400" s="40"/>
      <c r="M400" s="41"/>
      <c r="N400" s="40"/>
      <c r="O400" s="39"/>
      <c r="P400" s="8"/>
      <c r="Q400" s="8"/>
      <c r="R400" s="8"/>
    </row>
    <row r="401" spans="2:18" s="7" customFormat="1" ht="15.75" thickBot="1">
      <c r="B401" s="45"/>
      <c r="C401" s="14" t="s">
        <v>1486</v>
      </c>
      <c r="D401" s="44">
        <f>SUM('[1]1 квартал:4 квартал'!D401)</f>
        <v>0</v>
      </c>
      <c r="E401" s="44">
        <f>SUM('[1]1 квартал:4 квартал'!E401)</f>
        <v>0</v>
      </c>
      <c r="F401" s="44">
        <f>SUM('[1]1 квартал:4 квартал'!F401)</f>
        <v>0</v>
      </c>
      <c r="G401" s="44">
        <f>SUM('[1]1 квартал:4 квартал'!G401)</f>
        <v>0</v>
      </c>
      <c r="H401" s="44">
        <f>SUM('[1]1 квартал:4 квартал'!H401)</f>
        <v>0</v>
      </c>
      <c r="I401" s="39">
        <f t="shared" si="82"/>
        <v>0</v>
      </c>
      <c r="J401" s="42"/>
      <c r="K401" s="41"/>
      <c r="L401" s="40"/>
      <c r="M401" s="41"/>
      <c r="N401" s="40"/>
      <c r="O401" s="39"/>
      <c r="P401" s="8"/>
      <c r="Q401" s="8"/>
      <c r="R401" s="8"/>
    </row>
    <row r="402" spans="2:18" s="7" customFormat="1" ht="15.75" thickBot="1">
      <c r="B402" s="45"/>
      <c r="C402" s="14" t="s">
        <v>1485</v>
      </c>
      <c r="D402" s="44">
        <f>SUM('[1]1 квартал:4 квартал'!D402)</f>
        <v>0</v>
      </c>
      <c r="E402" s="44">
        <f>SUM('[1]1 квартал:4 квартал'!E402)</f>
        <v>0</v>
      </c>
      <c r="F402" s="44">
        <f>SUM('[1]1 квартал:4 квартал'!F402)</f>
        <v>0</v>
      </c>
      <c r="G402" s="44">
        <f>SUM('[1]1 квартал:4 квартал'!G402)</f>
        <v>0</v>
      </c>
      <c r="H402" s="44">
        <f>SUM('[1]1 квартал:4 квартал'!H402)</f>
        <v>0</v>
      </c>
      <c r="I402" s="39">
        <f t="shared" si="82"/>
        <v>0</v>
      </c>
      <c r="J402" s="42"/>
      <c r="K402" s="41"/>
      <c r="L402" s="40"/>
      <c r="M402" s="41"/>
      <c r="N402" s="40"/>
      <c r="O402" s="39"/>
      <c r="P402" s="8"/>
      <c r="Q402" s="8"/>
      <c r="R402" s="8"/>
    </row>
    <row r="403" spans="2:18" s="7" customFormat="1" ht="15.75" thickBot="1">
      <c r="B403" s="45"/>
      <c r="C403" s="14" t="s">
        <v>1484</v>
      </c>
      <c r="D403" s="44">
        <f>SUM('[1]1 квартал:4 квартал'!D403)</f>
        <v>0</v>
      </c>
      <c r="E403" s="44">
        <f>SUM('[1]1 квартал:4 квартал'!E403)</f>
        <v>0</v>
      </c>
      <c r="F403" s="44">
        <f>SUM('[1]1 квартал:4 квартал'!F403)</f>
        <v>0</v>
      </c>
      <c r="G403" s="44">
        <f>SUM('[1]1 квартал:4 квартал'!G403)</f>
        <v>0</v>
      </c>
      <c r="H403" s="44">
        <f>SUM('[1]1 квартал:4 квартал'!H403)</f>
        <v>0</v>
      </c>
      <c r="I403" s="39">
        <f t="shared" si="82"/>
        <v>0</v>
      </c>
      <c r="J403" s="42"/>
      <c r="K403" s="41"/>
      <c r="L403" s="40"/>
      <c r="M403" s="41"/>
      <c r="N403" s="40"/>
      <c r="O403" s="39"/>
      <c r="P403" s="8"/>
      <c r="Q403" s="8"/>
      <c r="R403" s="8"/>
    </row>
    <row r="404" spans="2:18" s="7" customFormat="1" ht="15.75" thickBot="1">
      <c r="B404" s="45"/>
      <c r="C404" s="14" t="s">
        <v>1483</v>
      </c>
      <c r="D404" s="44">
        <f>SUM('[1]1 квартал:4 квартал'!D404)</f>
        <v>0</v>
      </c>
      <c r="E404" s="44">
        <f>SUM('[1]1 квартал:4 квартал'!E404)</f>
        <v>0</v>
      </c>
      <c r="F404" s="44">
        <f>SUM('[1]1 квартал:4 квартал'!F404)</f>
        <v>1</v>
      </c>
      <c r="G404" s="44">
        <f>SUM('[1]1 квартал:4 квартал'!G404)</f>
        <v>0</v>
      </c>
      <c r="H404" s="44">
        <f>SUM('[1]1 квартал:4 квартал'!H404)</f>
        <v>0</v>
      </c>
      <c r="I404" s="39">
        <f t="shared" si="82"/>
        <v>1</v>
      </c>
      <c r="J404" s="42"/>
      <c r="K404" s="41"/>
      <c r="L404" s="40"/>
      <c r="M404" s="41"/>
      <c r="N404" s="40"/>
      <c r="O404" s="39"/>
      <c r="P404" s="8"/>
      <c r="Q404" s="8"/>
      <c r="R404" s="8"/>
    </row>
    <row r="405" spans="2:18" s="7" customFormat="1" ht="15.75" thickBot="1">
      <c r="B405" s="45"/>
      <c r="C405" s="14" t="s">
        <v>1482</v>
      </c>
      <c r="D405" s="44">
        <f>SUM('[1]1 квартал:4 квартал'!D405)</f>
        <v>0</v>
      </c>
      <c r="E405" s="44">
        <f>SUM('[1]1 квартал:4 квартал'!E405)</f>
        <v>0</v>
      </c>
      <c r="F405" s="44">
        <f>SUM('[1]1 квартал:4 квартал'!F405)</f>
        <v>0</v>
      </c>
      <c r="G405" s="44">
        <f>SUM('[1]1 квартал:4 квартал'!G405)</f>
        <v>0</v>
      </c>
      <c r="H405" s="44">
        <f>SUM('[1]1 квартал:4 квартал'!H405)</f>
        <v>0</v>
      </c>
      <c r="I405" s="39">
        <f t="shared" si="82"/>
        <v>0</v>
      </c>
      <c r="J405" s="42"/>
      <c r="K405" s="41"/>
      <c r="L405" s="40"/>
      <c r="M405" s="41"/>
      <c r="N405" s="40"/>
      <c r="O405" s="39"/>
      <c r="P405" s="8"/>
      <c r="Q405" s="8"/>
      <c r="R405" s="8"/>
    </row>
    <row r="406" spans="2:18" s="7" customFormat="1" ht="15.75" thickBot="1">
      <c r="B406" s="45"/>
      <c r="C406" s="14" t="s">
        <v>1481</v>
      </c>
      <c r="D406" s="44">
        <f>SUM('[1]1 квартал:4 квартал'!D406)</f>
        <v>0</v>
      </c>
      <c r="E406" s="44">
        <f>SUM('[1]1 квартал:4 квартал'!E406)</f>
        <v>0</v>
      </c>
      <c r="F406" s="44">
        <f>SUM('[1]1 квартал:4 квартал'!F406)</f>
        <v>0</v>
      </c>
      <c r="G406" s="44">
        <f>SUM('[1]1 квартал:4 квартал'!G406)</f>
        <v>0</v>
      </c>
      <c r="H406" s="44">
        <f>SUM('[1]1 квартал:4 квартал'!H406)</f>
        <v>0</v>
      </c>
      <c r="I406" s="39">
        <f t="shared" si="82"/>
        <v>0</v>
      </c>
      <c r="J406" s="42"/>
      <c r="K406" s="41"/>
      <c r="L406" s="40"/>
      <c r="M406" s="41"/>
      <c r="N406" s="40"/>
      <c r="O406" s="39"/>
      <c r="P406" s="8"/>
      <c r="Q406" s="8"/>
      <c r="R406" s="8"/>
    </row>
    <row r="407" spans="2:18" s="7" customFormat="1" ht="15.75" thickBot="1">
      <c r="B407" s="45"/>
      <c r="C407" s="14" t="s">
        <v>1480</v>
      </c>
      <c r="D407" s="44">
        <f>SUM('[1]1 квартал:4 квартал'!D407)</f>
        <v>0</v>
      </c>
      <c r="E407" s="44">
        <f>SUM('[1]1 квартал:4 квартал'!E407)</f>
        <v>0</v>
      </c>
      <c r="F407" s="44">
        <f>SUM('[1]1 квартал:4 квартал'!F407)</f>
        <v>0</v>
      </c>
      <c r="G407" s="44">
        <f>SUM('[1]1 квартал:4 квартал'!G407)</f>
        <v>0</v>
      </c>
      <c r="H407" s="44">
        <f>SUM('[1]1 квартал:4 квартал'!H407)</f>
        <v>0</v>
      </c>
      <c r="I407" s="39">
        <f t="shared" si="82"/>
        <v>0</v>
      </c>
      <c r="J407" s="42"/>
      <c r="K407" s="41"/>
      <c r="L407" s="40"/>
      <c r="M407" s="41"/>
      <c r="N407" s="40"/>
      <c r="O407" s="39"/>
      <c r="P407" s="8"/>
      <c r="Q407" s="8"/>
      <c r="R407" s="8"/>
    </row>
    <row r="408" spans="2:18" s="7" customFormat="1" ht="15.75" thickBot="1">
      <c r="B408" s="45"/>
      <c r="C408" s="14" t="s">
        <v>1479</v>
      </c>
      <c r="D408" s="44">
        <f>SUM('[1]1 квартал:4 квартал'!D408)</f>
        <v>0</v>
      </c>
      <c r="E408" s="44">
        <f>SUM('[1]1 квартал:4 квартал'!E408)</f>
        <v>0</v>
      </c>
      <c r="F408" s="44">
        <f>SUM('[1]1 квартал:4 квартал'!F408)</f>
        <v>0</v>
      </c>
      <c r="G408" s="44">
        <f>SUM('[1]1 квартал:4 квартал'!G408)</f>
        <v>0</v>
      </c>
      <c r="H408" s="44">
        <f>SUM('[1]1 квартал:4 квартал'!H408)</f>
        <v>0</v>
      </c>
      <c r="I408" s="39">
        <f t="shared" si="82"/>
        <v>0</v>
      </c>
      <c r="J408" s="42"/>
      <c r="K408" s="41"/>
      <c r="L408" s="40"/>
      <c r="M408" s="41"/>
      <c r="N408" s="40"/>
      <c r="O408" s="39"/>
      <c r="P408" s="8"/>
      <c r="Q408" s="8"/>
      <c r="R408" s="8"/>
    </row>
    <row r="409" spans="2:18" s="7" customFormat="1" ht="23.25" thickBot="1">
      <c r="B409" s="45"/>
      <c r="C409" s="14" t="s">
        <v>1478</v>
      </c>
      <c r="D409" s="44">
        <f>SUM('[1]1 квартал:4 квартал'!D409)</f>
        <v>0</v>
      </c>
      <c r="E409" s="44">
        <f>SUM('[1]1 квартал:4 квартал'!E409)</f>
        <v>0</v>
      </c>
      <c r="F409" s="44">
        <f>SUM('[1]1 квартал:4 квартал'!F409)</f>
        <v>0</v>
      </c>
      <c r="G409" s="44">
        <f>SUM('[1]1 квартал:4 квартал'!G409)</f>
        <v>0</v>
      </c>
      <c r="H409" s="44">
        <f>SUM('[1]1 квартал:4 квартал'!H409)</f>
        <v>0</v>
      </c>
      <c r="I409" s="39">
        <f t="shared" si="82"/>
        <v>0</v>
      </c>
      <c r="J409" s="42"/>
      <c r="K409" s="41"/>
      <c r="L409" s="40"/>
      <c r="M409" s="41"/>
      <c r="N409" s="40"/>
      <c r="O409" s="39"/>
      <c r="P409" s="8"/>
      <c r="Q409" s="8"/>
      <c r="R409" s="8"/>
    </row>
    <row r="410" spans="2:18" s="7" customFormat="1" ht="34.5" thickBot="1">
      <c r="B410" s="45"/>
      <c r="C410" s="14" t="s">
        <v>1477</v>
      </c>
      <c r="D410" s="44">
        <f>SUM('[1]1 квартал:4 квартал'!D410)</f>
        <v>0</v>
      </c>
      <c r="E410" s="44">
        <f>SUM('[1]1 квартал:4 квартал'!E410)</f>
        <v>0</v>
      </c>
      <c r="F410" s="44">
        <f>SUM('[1]1 квартал:4 квартал'!F410)</f>
        <v>0</v>
      </c>
      <c r="G410" s="44">
        <f>SUM('[1]1 квартал:4 квартал'!G410)</f>
        <v>0</v>
      </c>
      <c r="H410" s="44">
        <f>SUM('[1]1 квартал:4 квартал'!H410)</f>
        <v>0</v>
      </c>
      <c r="I410" s="39">
        <f t="shared" si="82"/>
        <v>0</v>
      </c>
      <c r="J410" s="42"/>
      <c r="K410" s="41"/>
      <c r="L410" s="40"/>
      <c r="M410" s="41"/>
      <c r="N410" s="40"/>
      <c r="O410" s="39"/>
      <c r="P410" s="8"/>
      <c r="Q410" s="8"/>
      <c r="R410" s="8"/>
    </row>
    <row r="411" spans="2:18" s="7" customFormat="1" ht="15.75" thickBot="1">
      <c r="B411" s="45"/>
      <c r="C411" s="14" t="s">
        <v>1476</v>
      </c>
      <c r="D411" s="44">
        <f>SUM('[1]1 квартал:4 квартал'!D411)</f>
        <v>0</v>
      </c>
      <c r="E411" s="44">
        <f>SUM('[1]1 квартал:4 квартал'!E411)</f>
        <v>0</v>
      </c>
      <c r="F411" s="44">
        <f>SUM('[1]1 квартал:4 квартал'!F411)</f>
        <v>0</v>
      </c>
      <c r="G411" s="44">
        <f>SUM('[1]1 квартал:4 квартал'!G411)</f>
        <v>0</v>
      </c>
      <c r="H411" s="44">
        <f>SUM('[1]1 квартал:4 квартал'!H411)</f>
        <v>0</v>
      </c>
      <c r="I411" s="39">
        <f t="shared" si="82"/>
        <v>0</v>
      </c>
      <c r="J411" s="42"/>
      <c r="K411" s="41"/>
      <c r="L411" s="40"/>
      <c r="M411" s="41"/>
      <c r="N411" s="40"/>
      <c r="O411" s="39"/>
      <c r="P411" s="8"/>
      <c r="Q411" s="8"/>
      <c r="R411" s="8"/>
    </row>
    <row r="412" spans="2:18" s="7" customFormat="1" ht="15.75" thickBot="1">
      <c r="B412" s="45"/>
      <c r="C412" s="14" t="s">
        <v>1475</v>
      </c>
      <c r="D412" s="44">
        <f>SUM('[1]1 квартал:4 квартал'!D412)</f>
        <v>0</v>
      </c>
      <c r="E412" s="44">
        <f>SUM('[1]1 квартал:4 квартал'!E412)</f>
        <v>0</v>
      </c>
      <c r="F412" s="44">
        <f>SUM('[1]1 квартал:4 квартал'!F412)</f>
        <v>0</v>
      </c>
      <c r="G412" s="44">
        <f>SUM('[1]1 квартал:4 квартал'!G412)</f>
        <v>0</v>
      </c>
      <c r="H412" s="44">
        <f>SUM('[1]1 квартал:4 квартал'!H412)</f>
        <v>0</v>
      </c>
      <c r="I412" s="39">
        <f t="shared" si="82"/>
        <v>0</v>
      </c>
      <c r="J412" s="42"/>
      <c r="K412" s="41"/>
      <c r="L412" s="40"/>
      <c r="M412" s="41"/>
      <c r="N412" s="40"/>
      <c r="O412" s="39"/>
      <c r="P412" s="8"/>
      <c r="Q412" s="8"/>
      <c r="R412" s="8"/>
    </row>
    <row r="413" spans="2:18" s="7" customFormat="1" ht="15.75" thickBot="1">
      <c r="B413" s="45"/>
      <c r="C413" s="14" t="s">
        <v>1474</v>
      </c>
      <c r="D413" s="44">
        <f>SUM('[1]1 квартал:4 квартал'!D413)</f>
        <v>0</v>
      </c>
      <c r="E413" s="44">
        <f>SUM('[1]1 квартал:4 квартал'!E413)</f>
        <v>0</v>
      </c>
      <c r="F413" s="44">
        <f>SUM('[1]1 квартал:4 квартал'!F413)</f>
        <v>0</v>
      </c>
      <c r="G413" s="44">
        <f>SUM('[1]1 квартал:4 квартал'!G413)</f>
        <v>0</v>
      </c>
      <c r="H413" s="44">
        <f>SUM('[1]1 квартал:4 квартал'!H413)</f>
        <v>0</v>
      </c>
      <c r="I413" s="39">
        <f t="shared" si="82"/>
        <v>0</v>
      </c>
      <c r="J413" s="42"/>
      <c r="K413" s="41"/>
      <c r="L413" s="40"/>
      <c r="M413" s="41"/>
      <c r="N413" s="40"/>
      <c r="O413" s="39"/>
      <c r="P413" s="8"/>
      <c r="Q413" s="8"/>
      <c r="R413" s="8"/>
    </row>
    <row r="414" spans="2:18" s="7" customFormat="1" ht="15.75" thickBot="1">
      <c r="B414" s="45"/>
      <c r="C414" s="14" t="s">
        <v>1473</v>
      </c>
      <c r="D414" s="44">
        <f>SUM('[1]1 квартал:4 квартал'!D414)</f>
        <v>0</v>
      </c>
      <c r="E414" s="44">
        <f>SUM('[1]1 квартал:4 квартал'!E414)</f>
        <v>0</v>
      </c>
      <c r="F414" s="44">
        <f>SUM('[1]1 квартал:4 квартал'!F414)</f>
        <v>0</v>
      </c>
      <c r="G414" s="44">
        <f>SUM('[1]1 квартал:4 квартал'!G414)</f>
        <v>0</v>
      </c>
      <c r="H414" s="44">
        <f>SUM('[1]1 квартал:4 квартал'!H414)</f>
        <v>0</v>
      </c>
      <c r="I414" s="39">
        <f t="shared" si="82"/>
        <v>0</v>
      </c>
      <c r="J414" s="42"/>
      <c r="K414" s="41"/>
      <c r="L414" s="40"/>
      <c r="M414" s="41"/>
      <c r="N414" s="40"/>
      <c r="O414" s="39"/>
      <c r="P414" s="8"/>
      <c r="Q414" s="8"/>
      <c r="R414" s="8"/>
    </row>
    <row r="415" spans="2:18" s="7" customFormat="1" ht="15.75" thickBot="1">
      <c r="B415" s="45"/>
      <c r="C415" s="14" t="s">
        <v>1472</v>
      </c>
      <c r="D415" s="44">
        <f>SUM('[1]1 квартал:4 квартал'!D415)</f>
        <v>0</v>
      </c>
      <c r="E415" s="44">
        <f>SUM('[1]1 квартал:4 квартал'!E415)</f>
        <v>0</v>
      </c>
      <c r="F415" s="44">
        <f>SUM('[1]1 квартал:4 квартал'!F415)</f>
        <v>0</v>
      </c>
      <c r="G415" s="44">
        <f>SUM('[1]1 квартал:4 квартал'!G415)</f>
        <v>0</v>
      </c>
      <c r="H415" s="44">
        <f>SUM('[1]1 квартал:4 квартал'!H415)</f>
        <v>0</v>
      </c>
      <c r="I415" s="39">
        <f t="shared" si="82"/>
        <v>0</v>
      </c>
      <c r="J415" s="42"/>
      <c r="K415" s="41"/>
      <c r="L415" s="40"/>
      <c r="M415" s="41"/>
      <c r="N415" s="40"/>
      <c r="O415" s="39"/>
      <c r="P415" s="8"/>
      <c r="Q415" s="8"/>
      <c r="R415" s="8"/>
    </row>
    <row r="416" spans="2:18" s="7" customFormat="1" ht="15.75" thickBot="1">
      <c r="B416" s="45"/>
      <c r="C416" s="14" t="s">
        <v>1471</v>
      </c>
      <c r="D416" s="44">
        <f>SUM('[1]1 квартал:4 квартал'!D416)</f>
        <v>0</v>
      </c>
      <c r="E416" s="44">
        <f>SUM('[1]1 квартал:4 квартал'!E416)</f>
        <v>0</v>
      </c>
      <c r="F416" s="44">
        <f>SUM('[1]1 квартал:4 квартал'!F416)</f>
        <v>0</v>
      </c>
      <c r="G416" s="44">
        <f>SUM('[1]1 квартал:4 квартал'!G416)</f>
        <v>0</v>
      </c>
      <c r="H416" s="44">
        <f>SUM('[1]1 квартал:4 квартал'!H416)</f>
        <v>0</v>
      </c>
      <c r="I416" s="39">
        <f t="shared" si="82"/>
        <v>0</v>
      </c>
      <c r="J416" s="42"/>
      <c r="K416" s="41"/>
      <c r="L416" s="40"/>
      <c r="M416" s="41"/>
      <c r="N416" s="40"/>
      <c r="O416" s="39"/>
      <c r="P416" s="8"/>
      <c r="Q416" s="8"/>
      <c r="R416" s="8"/>
    </row>
    <row r="417" spans="2:18" s="48" customFormat="1" ht="23.25" thickBot="1">
      <c r="B417" s="53"/>
      <c r="C417" s="52" t="s">
        <v>1470</v>
      </c>
      <c r="D417" s="51">
        <f t="shared" ref="D417:O417" si="83">SUM(D418:D419)</f>
        <v>0</v>
      </c>
      <c r="E417" s="51">
        <f t="shared" si="83"/>
        <v>0</v>
      </c>
      <c r="F417" s="51">
        <f t="shared" si="83"/>
        <v>0</v>
      </c>
      <c r="G417" s="51">
        <f t="shared" si="83"/>
        <v>0</v>
      </c>
      <c r="H417" s="51">
        <f t="shared" si="83"/>
        <v>0</v>
      </c>
      <c r="I417" s="51">
        <f t="shared" si="83"/>
        <v>0</v>
      </c>
      <c r="J417" s="51">
        <f t="shared" si="83"/>
        <v>0</v>
      </c>
      <c r="K417" s="51">
        <f t="shared" si="83"/>
        <v>0</v>
      </c>
      <c r="L417" s="51">
        <f t="shared" si="83"/>
        <v>0</v>
      </c>
      <c r="M417" s="51">
        <f t="shared" si="83"/>
        <v>0</v>
      </c>
      <c r="N417" s="51">
        <f t="shared" si="83"/>
        <v>0</v>
      </c>
      <c r="O417" s="50">
        <f t="shared" si="83"/>
        <v>0</v>
      </c>
      <c r="P417" s="49"/>
      <c r="Q417" s="49"/>
      <c r="R417" s="49"/>
    </row>
    <row r="418" spans="2:18" ht="23.25" thickBot="1">
      <c r="B418" s="30"/>
      <c r="C418" s="47" t="s">
        <v>368</v>
      </c>
      <c r="D418" s="46"/>
      <c r="E418" s="27"/>
      <c r="F418" s="24"/>
      <c r="G418" s="24"/>
      <c r="H418" s="23"/>
      <c r="I418" s="26">
        <f>SUM(D418:H418)</f>
        <v>0</v>
      </c>
      <c r="J418" s="25"/>
      <c r="K418" s="24"/>
      <c r="L418" s="23"/>
      <c r="M418" s="24"/>
      <c r="N418" s="23"/>
      <c r="O418" s="22"/>
    </row>
    <row r="419" spans="2:18" ht="16.5" thickBot="1">
      <c r="B419" s="30"/>
      <c r="C419" s="47" t="s">
        <v>69</v>
      </c>
      <c r="D419" s="46"/>
      <c r="E419" s="27"/>
      <c r="F419" s="24"/>
      <c r="G419" s="24"/>
      <c r="H419" s="23"/>
      <c r="I419" s="26">
        <f>SUM(D419:H419)</f>
        <v>0</v>
      </c>
      <c r="J419" s="25"/>
      <c r="K419" s="24"/>
      <c r="L419" s="23"/>
      <c r="M419" s="24"/>
      <c r="N419" s="23"/>
      <c r="O419" s="22"/>
    </row>
    <row r="420" spans="2:18" s="48" customFormat="1" ht="23.25" thickBot="1">
      <c r="B420" s="53"/>
      <c r="C420" s="52" t="s">
        <v>1469</v>
      </c>
      <c r="D420" s="51">
        <f t="shared" ref="D420:O420" si="84">SUM(D421:D422)</f>
        <v>0</v>
      </c>
      <c r="E420" s="51">
        <f t="shared" si="84"/>
        <v>0</v>
      </c>
      <c r="F420" s="51">
        <f t="shared" si="84"/>
        <v>0</v>
      </c>
      <c r="G420" s="51">
        <f t="shared" si="84"/>
        <v>0</v>
      </c>
      <c r="H420" s="51">
        <f t="shared" si="84"/>
        <v>0</v>
      </c>
      <c r="I420" s="51">
        <f t="shared" si="84"/>
        <v>0</v>
      </c>
      <c r="J420" s="51">
        <f t="shared" si="84"/>
        <v>0</v>
      </c>
      <c r="K420" s="51">
        <f t="shared" si="84"/>
        <v>0</v>
      </c>
      <c r="L420" s="51">
        <f t="shared" si="84"/>
        <v>0</v>
      </c>
      <c r="M420" s="51">
        <f t="shared" si="84"/>
        <v>0</v>
      </c>
      <c r="N420" s="51">
        <f t="shared" si="84"/>
        <v>0</v>
      </c>
      <c r="O420" s="50">
        <f t="shared" si="84"/>
        <v>0</v>
      </c>
      <c r="P420" s="49"/>
      <c r="Q420" s="49"/>
      <c r="R420" s="49"/>
    </row>
    <row r="421" spans="2:18" ht="23.25" thickBot="1">
      <c r="B421" s="30"/>
      <c r="C421" s="47" t="s">
        <v>368</v>
      </c>
      <c r="D421" s="46"/>
      <c r="E421" s="27"/>
      <c r="F421" s="24"/>
      <c r="G421" s="24"/>
      <c r="H421" s="23"/>
      <c r="I421" s="26">
        <f>SUM(D421:H421)</f>
        <v>0</v>
      </c>
      <c r="J421" s="25"/>
      <c r="K421" s="24"/>
      <c r="L421" s="23"/>
      <c r="M421" s="24"/>
      <c r="N421" s="23"/>
      <c r="O421" s="22"/>
    </row>
    <row r="422" spans="2:18" ht="16.5" thickBot="1">
      <c r="B422" s="30"/>
      <c r="C422" s="47" t="s">
        <v>69</v>
      </c>
      <c r="D422" s="46"/>
      <c r="E422" s="27"/>
      <c r="F422" s="24"/>
      <c r="G422" s="24"/>
      <c r="H422" s="23"/>
      <c r="I422" s="26">
        <f>SUM(D422:H422)</f>
        <v>0</v>
      </c>
      <c r="J422" s="25"/>
      <c r="K422" s="24"/>
      <c r="L422" s="23"/>
      <c r="M422" s="24"/>
      <c r="N422" s="23"/>
      <c r="O422" s="22"/>
    </row>
    <row r="423" spans="2:18" ht="23.25" thickBot="1">
      <c r="B423" s="30"/>
      <c r="C423" s="47" t="s">
        <v>1468</v>
      </c>
      <c r="D423" s="46"/>
      <c r="E423" s="27"/>
      <c r="F423" s="24"/>
      <c r="G423" s="24"/>
      <c r="H423" s="23"/>
      <c r="I423" s="26">
        <f>SUM(D423:H423)</f>
        <v>0</v>
      </c>
      <c r="J423" s="25"/>
      <c r="K423" s="24"/>
      <c r="L423" s="23"/>
      <c r="M423" s="24"/>
      <c r="N423" s="23"/>
      <c r="O423" s="22"/>
    </row>
    <row r="424" spans="2:18" s="48" customFormat="1" ht="23.25" thickBot="1">
      <c r="B424" s="53"/>
      <c r="C424" s="52" t="s">
        <v>368</v>
      </c>
      <c r="D424" s="51">
        <f t="shared" ref="D424:O424" si="85">SUM(D425)</f>
        <v>0</v>
      </c>
      <c r="E424" s="51">
        <f t="shared" si="85"/>
        <v>0</v>
      </c>
      <c r="F424" s="51">
        <f t="shared" si="85"/>
        <v>0</v>
      </c>
      <c r="G424" s="51">
        <f t="shared" si="85"/>
        <v>0</v>
      </c>
      <c r="H424" s="51">
        <f t="shared" si="85"/>
        <v>0</v>
      </c>
      <c r="I424" s="51">
        <f t="shared" si="85"/>
        <v>0</v>
      </c>
      <c r="J424" s="51">
        <f t="shared" si="85"/>
        <v>0</v>
      </c>
      <c r="K424" s="51">
        <f t="shared" si="85"/>
        <v>0</v>
      </c>
      <c r="L424" s="51">
        <f t="shared" si="85"/>
        <v>0</v>
      </c>
      <c r="M424" s="51">
        <f t="shared" si="85"/>
        <v>0</v>
      </c>
      <c r="N424" s="51">
        <f t="shared" si="85"/>
        <v>0</v>
      </c>
      <c r="O424" s="50">
        <f t="shared" si="85"/>
        <v>0</v>
      </c>
      <c r="P424" s="49"/>
      <c r="Q424" s="49"/>
      <c r="R424" s="49"/>
    </row>
    <row r="425" spans="2:18" ht="16.5" thickBot="1">
      <c r="B425" s="30"/>
      <c r="C425" s="47" t="s">
        <v>69</v>
      </c>
      <c r="D425" s="46"/>
      <c r="E425" s="27"/>
      <c r="F425" s="24"/>
      <c r="G425" s="24"/>
      <c r="H425" s="23"/>
      <c r="I425" s="26">
        <f>SUM(D425:H425)</f>
        <v>0</v>
      </c>
      <c r="J425" s="25"/>
      <c r="K425" s="24"/>
      <c r="L425" s="23"/>
      <c r="M425" s="24"/>
      <c r="N425" s="23"/>
      <c r="O425" s="22"/>
    </row>
    <row r="426" spans="2:18" s="48" customFormat="1" ht="23.25" thickBot="1">
      <c r="B426" s="53"/>
      <c r="C426" s="52" t="s">
        <v>1467</v>
      </c>
      <c r="D426" s="51">
        <f t="shared" ref="D426:O426" si="86">SUM(D427:D428)</f>
        <v>0</v>
      </c>
      <c r="E426" s="51">
        <f t="shared" si="86"/>
        <v>0</v>
      </c>
      <c r="F426" s="51">
        <f t="shared" si="86"/>
        <v>0</v>
      </c>
      <c r="G426" s="51">
        <f t="shared" si="86"/>
        <v>0</v>
      </c>
      <c r="H426" s="51">
        <f t="shared" si="86"/>
        <v>0</v>
      </c>
      <c r="I426" s="51">
        <f t="shared" si="86"/>
        <v>0</v>
      </c>
      <c r="J426" s="51">
        <f t="shared" si="86"/>
        <v>0</v>
      </c>
      <c r="K426" s="51">
        <f t="shared" si="86"/>
        <v>0</v>
      </c>
      <c r="L426" s="51">
        <f t="shared" si="86"/>
        <v>0</v>
      </c>
      <c r="M426" s="51">
        <f t="shared" si="86"/>
        <v>0</v>
      </c>
      <c r="N426" s="51">
        <f t="shared" si="86"/>
        <v>0</v>
      </c>
      <c r="O426" s="50">
        <f t="shared" si="86"/>
        <v>0</v>
      </c>
      <c r="P426" s="49"/>
      <c r="Q426" s="49"/>
      <c r="R426" s="49"/>
    </row>
    <row r="427" spans="2:18" ht="23.25" thickBot="1">
      <c r="B427" s="30"/>
      <c r="C427" s="47" t="s">
        <v>368</v>
      </c>
      <c r="D427" s="46"/>
      <c r="E427" s="27"/>
      <c r="F427" s="24"/>
      <c r="G427" s="24"/>
      <c r="H427" s="23"/>
      <c r="I427" s="26">
        <f>SUM(D427:H427)</f>
        <v>0</v>
      </c>
      <c r="J427" s="25"/>
      <c r="K427" s="24"/>
      <c r="L427" s="23"/>
      <c r="M427" s="24"/>
      <c r="N427" s="23"/>
      <c r="O427" s="22"/>
    </row>
    <row r="428" spans="2:18" ht="16.5" thickBot="1">
      <c r="B428" s="30"/>
      <c r="C428" s="47" t="s">
        <v>69</v>
      </c>
      <c r="D428" s="46"/>
      <c r="E428" s="27"/>
      <c r="F428" s="24"/>
      <c r="G428" s="24"/>
      <c r="H428" s="23"/>
      <c r="I428" s="26">
        <f>SUM(D428:H428)</f>
        <v>0</v>
      </c>
      <c r="J428" s="25"/>
      <c r="K428" s="24"/>
      <c r="L428" s="23"/>
      <c r="M428" s="24"/>
      <c r="N428" s="23"/>
      <c r="O428" s="22"/>
    </row>
    <row r="429" spans="2:18" s="48" customFormat="1" ht="15.75" thickBot="1">
      <c r="B429" s="53"/>
      <c r="C429" s="52" t="s">
        <v>1466</v>
      </c>
      <c r="D429" s="51">
        <f t="shared" ref="D429:O429" si="87">SUM(D430:D431)</f>
        <v>0</v>
      </c>
      <c r="E429" s="51">
        <f t="shared" si="87"/>
        <v>0</v>
      </c>
      <c r="F429" s="51">
        <f t="shared" si="87"/>
        <v>0</v>
      </c>
      <c r="G429" s="51">
        <f t="shared" si="87"/>
        <v>0</v>
      </c>
      <c r="H429" s="51">
        <f t="shared" si="87"/>
        <v>0</v>
      </c>
      <c r="I429" s="51">
        <f t="shared" si="87"/>
        <v>0</v>
      </c>
      <c r="J429" s="51">
        <f t="shared" si="87"/>
        <v>0</v>
      </c>
      <c r="K429" s="51">
        <f t="shared" si="87"/>
        <v>0</v>
      </c>
      <c r="L429" s="51">
        <f t="shared" si="87"/>
        <v>0</v>
      </c>
      <c r="M429" s="51">
        <f t="shared" si="87"/>
        <v>0</v>
      </c>
      <c r="N429" s="51">
        <f t="shared" si="87"/>
        <v>0</v>
      </c>
      <c r="O429" s="50">
        <f t="shared" si="87"/>
        <v>0</v>
      </c>
      <c r="P429" s="49"/>
      <c r="Q429" s="49"/>
      <c r="R429" s="49"/>
    </row>
    <row r="430" spans="2:18" ht="23.25" thickBot="1">
      <c r="B430" s="30"/>
      <c r="C430" s="47" t="s">
        <v>368</v>
      </c>
      <c r="D430" s="46"/>
      <c r="E430" s="27"/>
      <c r="F430" s="24"/>
      <c r="G430" s="24"/>
      <c r="H430" s="23"/>
      <c r="I430" s="26">
        <f>SUM(D430:H430)</f>
        <v>0</v>
      </c>
      <c r="J430" s="25"/>
      <c r="K430" s="24"/>
      <c r="L430" s="23"/>
      <c r="M430" s="24"/>
      <c r="N430" s="23"/>
      <c r="O430" s="22"/>
    </row>
    <row r="431" spans="2:18" ht="16.5" thickBot="1">
      <c r="B431" s="30"/>
      <c r="C431" s="47" t="s">
        <v>69</v>
      </c>
      <c r="D431" s="46"/>
      <c r="E431" s="27"/>
      <c r="F431" s="24"/>
      <c r="G431" s="24"/>
      <c r="H431" s="23"/>
      <c r="I431" s="26">
        <f>SUM(D431:H431)</f>
        <v>0</v>
      </c>
      <c r="J431" s="25"/>
      <c r="K431" s="24"/>
      <c r="L431" s="23"/>
      <c r="M431" s="24"/>
      <c r="N431" s="23"/>
      <c r="O431" s="22"/>
    </row>
    <row r="432" spans="2:18" s="48" customFormat="1" ht="23.25" thickBot="1">
      <c r="B432" s="53"/>
      <c r="C432" s="52" t="s">
        <v>1465</v>
      </c>
      <c r="D432" s="51">
        <f t="shared" ref="D432:O432" si="88">SUM(D433:D434)</f>
        <v>0</v>
      </c>
      <c r="E432" s="51">
        <f t="shared" si="88"/>
        <v>0</v>
      </c>
      <c r="F432" s="51">
        <f t="shared" si="88"/>
        <v>0</v>
      </c>
      <c r="G432" s="51">
        <f t="shared" si="88"/>
        <v>0</v>
      </c>
      <c r="H432" s="51">
        <f t="shared" si="88"/>
        <v>0</v>
      </c>
      <c r="I432" s="51">
        <f t="shared" si="88"/>
        <v>0</v>
      </c>
      <c r="J432" s="51">
        <f t="shared" si="88"/>
        <v>0</v>
      </c>
      <c r="K432" s="51">
        <f t="shared" si="88"/>
        <v>0</v>
      </c>
      <c r="L432" s="51">
        <f t="shared" si="88"/>
        <v>0</v>
      </c>
      <c r="M432" s="51">
        <f t="shared" si="88"/>
        <v>0</v>
      </c>
      <c r="N432" s="51">
        <f t="shared" si="88"/>
        <v>0</v>
      </c>
      <c r="O432" s="50">
        <f t="shared" si="88"/>
        <v>0</v>
      </c>
      <c r="P432" s="49"/>
      <c r="Q432" s="49"/>
      <c r="R432" s="49"/>
    </row>
    <row r="433" spans="2:18" ht="23.25" thickBot="1">
      <c r="B433" s="30"/>
      <c r="C433" s="47" t="s">
        <v>368</v>
      </c>
      <c r="D433" s="46"/>
      <c r="E433" s="27"/>
      <c r="F433" s="24"/>
      <c r="G433" s="24"/>
      <c r="H433" s="23"/>
      <c r="I433" s="26">
        <f>SUM(D433:H433)</f>
        <v>0</v>
      </c>
      <c r="J433" s="25"/>
      <c r="K433" s="24"/>
      <c r="L433" s="23"/>
      <c r="M433" s="24"/>
      <c r="N433" s="23"/>
      <c r="O433" s="22"/>
    </row>
    <row r="434" spans="2:18" ht="16.5" thickBot="1">
      <c r="B434" s="30"/>
      <c r="C434" s="47" t="s">
        <v>69</v>
      </c>
      <c r="D434" s="46"/>
      <c r="E434" s="27"/>
      <c r="F434" s="24"/>
      <c r="G434" s="24"/>
      <c r="H434" s="23"/>
      <c r="I434" s="26">
        <f>SUM(D434:H434)</f>
        <v>0</v>
      </c>
      <c r="J434" s="25"/>
      <c r="K434" s="24"/>
      <c r="L434" s="23"/>
      <c r="M434" s="24"/>
      <c r="N434" s="23"/>
      <c r="O434" s="22"/>
    </row>
    <row r="435" spans="2:18" s="48" customFormat="1" ht="34.5" thickBot="1">
      <c r="B435" s="53"/>
      <c r="C435" s="52" t="s">
        <v>1464</v>
      </c>
      <c r="D435" s="51">
        <f t="shared" ref="D435:O435" si="89">SUM(D436:D437)</f>
        <v>0</v>
      </c>
      <c r="E435" s="51">
        <f t="shared" si="89"/>
        <v>0</v>
      </c>
      <c r="F435" s="51">
        <f t="shared" si="89"/>
        <v>0</v>
      </c>
      <c r="G435" s="51">
        <f t="shared" si="89"/>
        <v>0</v>
      </c>
      <c r="H435" s="51">
        <f t="shared" si="89"/>
        <v>0</v>
      </c>
      <c r="I435" s="51">
        <f t="shared" si="89"/>
        <v>0</v>
      </c>
      <c r="J435" s="51">
        <f t="shared" si="89"/>
        <v>0</v>
      </c>
      <c r="K435" s="51">
        <f t="shared" si="89"/>
        <v>0</v>
      </c>
      <c r="L435" s="51">
        <f t="shared" si="89"/>
        <v>0</v>
      </c>
      <c r="M435" s="51">
        <f t="shared" si="89"/>
        <v>0</v>
      </c>
      <c r="N435" s="51">
        <f t="shared" si="89"/>
        <v>0</v>
      </c>
      <c r="O435" s="50">
        <f t="shared" si="89"/>
        <v>0</v>
      </c>
      <c r="P435" s="49"/>
      <c r="Q435" s="49"/>
      <c r="R435" s="49"/>
    </row>
    <row r="436" spans="2:18" ht="23.25" thickBot="1">
      <c r="B436" s="30"/>
      <c r="C436" s="47" t="s">
        <v>368</v>
      </c>
      <c r="D436" s="46">
        <f>SUM('[1]1 квартал:4 квартал'!D436)</f>
        <v>0</v>
      </c>
      <c r="E436" s="46">
        <f>SUM('[1]1 квартал:4 квартал'!E436)</f>
        <v>0</v>
      </c>
      <c r="F436" s="46">
        <f>SUM('[1]1 квартал:4 квартал'!F436)</f>
        <v>0</v>
      </c>
      <c r="G436" s="46">
        <f>SUM('[1]1 квартал:4 квартал'!G436)</f>
        <v>0</v>
      </c>
      <c r="H436" s="46">
        <f>SUM('[1]1 квартал:4 квартал'!H436)</f>
        <v>0</v>
      </c>
      <c r="I436" s="26">
        <f t="shared" ref="I436:I452" si="90">SUM(D436:H436)</f>
        <v>0</v>
      </c>
      <c r="J436" s="25"/>
      <c r="K436" s="24"/>
      <c r="L436" s="23"/>
      <c r="M436" s="24"/>
      <c r="N436" s="23"/>
      <c r="O436" s="22"/>
    </row>
    <row r="437" spans="2:18" ht="15.75" thickBot="1">
      <c r="B437" s="30"/>
      <c r="C437" s="47" t="s">
        <v>69</v>
      </c>
      <c r="D437" s="46">
        <f>SUM('[1]1 квартал:4 квартал'!D437)</f>
        <v>0</v>
      </c>
      <c r="E437" s="46">
        <f>SUM('[1]1 квартал:4 квартал'!E437)</f>
        <v>0</v>
      </c>
      <c r="F437" s="46">
        <f>SUM('[1]1 квартал:4 квартал'!F437)</f>
        <v>0</v>
      </c>
      <c r="G437" s="46">
        <f>SUM('[1]1 квартал:4 квартал'!G437)</f>
        <v>0</v>
      </c>
      <c r="H437" s="46">
        <f>SUM('[1]1 квартал:4 квартал'!H437)</f>
        <v>0</v>
      </c>
      <c r="I437" s="26">
        <f t="shared" si="90"/>
        <v>0</v>
      </c>
      <c r="J437" s="25"/>
      <c r="K437" s="24"/>
      <c r="L437" s="23"/>
      <c r="M437" s="24"/>
      <c r="N437" s="23"/>
      <c r="O437" s="22"/>
    </row>
    <row r="438" spans="2:18" s="7" customFormat="1" ht="15.75" thickBot="1">
      <c r="B438" s="45"/>
      <c r="C438" s="14" t="s">
        <v>1463</v>
      </c>
      <c r="D438" s="46">
        <f>SUM('[1]1 квартал:4 квартал'!D438)</f>
        <v>0</v>
      </c>
      <c r="E438" s="46">
        <f>SUM('[1]1 квартал:4 квартал'!E438)</f>
        <v>0</v>
      </c>
      <c r="F438" s="46">
        <f>SUM('[1]1 квартал:4 квартал'!F438)</f>
        <v>0</v>
      </c>
      <c r="G438" s="46">
        <f>SUM('[1]1 квартал:4 квартал'!G438)</f>
        <v>0</v>
      </c>
      <c r="H438" s="46">
        <f>SUM('[1]1 квартал:4 квартал'!H438)</f>
        <v>0</v>
      </c>
      <c r="I438" s="39">
        <f t="shared" si="90"/>
        <v>0</v>
      </c>
      <c r="J438" s="42"/>
      <c r="K438" s="41"/>
      <c r="L438" s="40"/>
      <c r="M438" s="41"/>
      <c r="N438" s="40"/>
      <c r="O438" s="39"/>
      <c r="P438" s="8"/>
      <c r="Q438" s="8"/>
      <c r="R438" s="8"/>
    </row>
    <row r="439" spans="2:18" s="7" customFormat="1" ht="23.25" thickBot="1">
      <c r="B439" s="45"/>
      <c r="C439" s="14" t="s">
        <v>1462</v>
      </c>
      <c r="D439" s="46">
        <f>SUM('[1]1 квартал:4 квартал'!D439)</f>
        <v>0</v>
      </c>
      <c r="E439" s="46">
        <f>SUM('[1]1 квартал:4 квартал'!E439)</f>
        <v>0</v>
      </c>
      <c r="F439" s="46">
        <f>SUM('[1]1 квартал:4 квартал'!F439)</f>
        <v>0</v>
      </c>
      <c r="G439" s="46">
        <f>SUM('[1]1 квартал:4 квартал'!G439)</f>
        <v>0</v>
      </c>
      <c r="H439" s="46">
        <f>SUM('[1]1 квартал:4 квартал'!H439)</f>
        <v>0</v>
      </c>
      <c r="I439" s="39">
        <f t="shared" si="90"/>
        <v>0</v>
      </c>
      <c r="J439" s="42"/>
      <c r="K439" s="41"/>
      <c r="L439" s="40"/>
      <c r="M439" s="41"/>
      <c r="N439" s="40"/>
      <c r="O439" s="39"/>
      <c r="P439" s="8"/>
      <c r="Q439" s="8"/>
      <c r="R439" s="8"/>
    </row>
    <row r="440" spans="2:18" s="7" customFormat="1" ht="15.75" thickBot="1">
      <c r="B440" s="45"/>
      <c r="C440" s="14" t="s">
        <v>1461</v>
      </c>
      <c r="D440" s="46">
        <f>SUM('[1]1 квартал:4 квартал'!D440)</f>
        <v>0</v>
      </c>
      <c r="E440" s="46">
        <f>SUM('[1]1 квартал:4 квартал'!E440)</f>
        <v>0</v>
      </c>
      <c r="F440" s="46">
        <f>SUM('[1]1 квартал:4 квартал'!F440)</f>
        <v>0</v>
      </c>
      <c r="G440" s="46">
        <f>SUM('[1]1 квартал:4 квартал'!G440)</f>
        <v>0</v>
      </c>
      <c r="H440" s="46">
        <f>SUM('[1]1 квартал:4 квартал'!H440)</f>
        <v>0</v>
      </c>
      <c r="I440" s="39">
        <f t="shared" si="90"/>
        <v>0</v>
      </c>
      <c r="J440" s="42"/>
      <c r="K440" s="41"/>
      <c r="L440" s="40"/>
      <c r="M440" s="41"/>
      <c r="N440" s="40"/>
      <c r="O440" s="39"/>
      <c r="P440" s="8"/>
      <c r="Q440" s="8"/>
      <c r="R440" s="8"/>
    </row>
    <row r="441" spans="2:18" s="7" customFormat="1" ht="15.75" thickBot="1">
      <c r="B441" s="45"/>
      <c r="C441" s="14" t="s">
        <v>1460</v>
      </c>
      <c r="D441" s="46">
        <f>SUM('[1]1 квартал:4 квартал'!D441)</f>
        <v>0</v>
      </c>
      <c r="E441" s="46">
        <f>SUM('[1]1 квартал:4 квартал'!E441)</f>
        <v>0</v>
      </c>
      <c r="F441" s="46">
        <f>SUM('[1]1 квартал:4 квартал'!F441)</f>
        <v>0</v>
      </c>
      <c r="G441" s="46">
        <f>SUM('[1]1 квартал:4 квартал'!G441)</f>
        <v>0</v>
      </c>
      <c r="H441" s="46">
        <f>SUM('[1]1 квартал:4 квартал'!H441)</f>
        <v>0</v>
      </c>
      <c r="I441" s="39">
        <f t="shared" si="90"/>
        <v>0</v>
      </c>
      <c r="J441" s="42"/>
      <c r="K441" s="41"/>
      <c r="L441" s="40"/>
      <c r="M441" s="41"/>
      <c r="N441" s="40"/>
      <c r="O441" s="39"/>
      <c r="P441" s="8"/>
      <c r="Q441" s="8"/>
      <c r="R441" s="8"/>
    </row>
    <row r="442" spans="2:18" s="7" customFormat="1" ht="15.75" thickBot="1">
      <c r="B442" s="45"/>
      <c r="C442" s="14" t="s">
        <v>1459</v>
      </c>
      <c r="D442" s="46">
        <f>SUM('[1]1 квартал:4 квартал'!D442)</f>
        <v>0</v>
      </c>
      <c r="E442" s="46">
        <f>SUM('[1]1 квартал:4 квартал'!E442)</f>
        <v>0</v>
      </c>
      <c r="F442" s="46">
        <f>SUM('[1]1 квартал:4 квартал'!F442)</f>
        <v>0</v>
      </c>
      <c r="G442" s="46">
        <f>SUM('[1]1 квартал:4 квартал'!G442)</f>
        <v>0</v>
      </c>
      <c r="H442" s="46">
        <f>SUM('[1]1 квартал:4 квартал'!H442)</f>
        <v>0</v>
      </c>
      <c r="I442" s="39">
        <f t="shared" si="90"/>
        <v>0</v>
      </c>
      <c r="J442" s="42"/>
      <c r="K442" s="41"/>
      <c r="L442" s="40"/>
      <c r="M442" s="41"/>
      <c r="N442" s="40"/>
      <c r="O442" s="39"/>
      <c r="P442" s="8"/>
      <c r="Q442" s="8"/>
      <c r="R442" s="8"/>
    </row>
    <row r="443" spans="2:18" s="7" customFormat="1" ht="15.75" thickBot="1">
      <c r="B443" s="45"/>
      <c r="C443" s="14" t="s">
        <v>1458</v>
      </c>
      <c r="D443" s="46">
        <f>SUM('[1]1 квартал:4 квартал'!D443)</f>
        <v>0</v>
      </c>
      <c r="E443" s="46">
        <f>SUM('[1]1 квартал:4 квартал'!E443)</f>
        <v>0</v>
      </c>
      <c r="F443" s="46">
        <f>SUM('[1]1 квартал:4 квартал'!F443)</f>
        <v>0</v>
      </c>
      <c r="G443" s="46">
        <f>SUM('[1]1 квартал:4 квартал'!G443)</f>
        <v>0</v>
      </c>
      <c r="H443" s="46">
        <f>SUM('[1]1 квартал:4 квартал'!H443)</f>
        <v>0</v>
      </c>
      <c r="I443" s="39">
        <f t="shared" si="90"/>
        <v>0</v>
      </c>
      <c r="J443" s="42"/>
      <c r="K443" s="41"/>
      <c r="L443" s="40"/>
      <c r="M443" s="41"/>
      <c r="N443" s="40"/>
      <c r="O443" s="39"/>
      <c r="P443" s="8"/>
      <c r="Q443" s="8"/>
      <c r="R443" s="8"/>
    </row>
    <row r="444" spans="2:18" s="7" customFormat="1" ht="15.75" thickBot="1">
      <c r="B444" s="45"/>
      <c r="C444" s="14" t="s">
        <v>1457</v>
      </c>
      <c r="D444" s="46">
        <f>SUM('[1]1 квартал:4 квартал'!D444)</f>
        <v>0</v>
      </c>
      <c r="E444" s="46">
        <f>SUM('[1]1 квартал:4 квартал'!E444)</f>
        <v>0</v>
      </c>
      <c r="F444" s="46">
        <f>SUM('[1]1 квартал:4 квартал'!F444)</f>
        <v>0</v>
      </c>
      <c r="G444" s="46">
        <f>SUM('[1]1 квартал:4 квартал'!G444)</f>
        <v>0</v>
      </c>
      <c r="H444" s="46">
        <f>SUM('[1]1 квартал:4 квартал'!H444)</f>
        <v>0</v>
      </c>
      <c r="I444" s="39">
        <f t="shared" si="90"/>
        <v>0</v>
      </c>
      <c r="J444" s="42"/>
      <c r="K444" s="41"/>
      <c r="L444" s="40"/>
      <c r="M444" s="41"/>
      <c r="N444" s="40"/>
      <c r="O444" s="39"/>
      <c r="P444" s="8"/>
      <c r="Q444" s="8"/>
      <c r="R444" s="8"/>
    </row>
    <row r="445" spans="2:18" s="7" customFormat="1" ht="15.75" thickBot="1">
      <c r="B445" s="45"/>
      <c r="C445" s="14" t="s">
        <v>1456</v>
      </c>
      <c r="D445" s="46">
        <f>SUM('[1]1 квартал:4 квартал'!D445)</f>
        <v>0</v>
      </c>
      <c r="E445" s="46">
        <f>SUM('[1]1 квартал:4 квартал'!E445)</f>
        <v>0</v>
      </c>
      <c r="F445" s="46">
        <f>SUM('[1]1 квартал:4 квартал'!F445)</f>
        <v>0</v>
      </c>
      <c r="G445" s="46">
        <f>SUM('[1]1 квартал:4 квартал'!G445)</f>
        <v>0</v>
      </c>
      <c r="H445" s="46">
        <f>SUM('[1]1 квартал:4 квартал'!H445)</f>
        <v>0</v>
      </c>
      <c r="I445" s="39">
        <f t="shared" si="90"/>
        <v>0</v>
      </c>
      <c r="J445" s="42"/>
      <c r="K445" s="41"/>
      <c r="L445" s="40"/>
      <c r="M445" s="41"/>
      <c r="N445" s="40"/>
      <c r="O445" s="39"/>
      <c r="P445" s="8"/>
      <c r="Q445" s="8"/>
      <c r="R445" s="8"/>
    </row>
    <row r="446" spans="2:18" s="7" customFormat="1" ht="15.75" thickBot="1">
      <c r="B446" s="45"/>
      <c r="C446" s="14" t="s">
        <v>1455</v>
      </c>
      <c r="D446" s="46">
        <f>SUM('[1]1 квартал:4 квартал'!D446)</f>
        <v>0</v>
      </c>
      <c r="E446" s="46">
        <f>SUM('[1]1 квартал:4 квартал'!E446)</f>
        <v>0</v>
      </c>
      <c r="F446" s="46">
        <f>SUM('[1]1 квартал:4 квартал'!F446)</f>
        <v>0</v>
      </c>
      <c r="G446" s="46">
        <f>SUM('[1]1 квартал:4 квартал'!G446)</f>
        <v>0</v>
      </c>
      <c r="H446" s="46">
        <f>SUM('[1]1 квартал:4 квартал'!H446)</f>
        <v>0</v>
      </c>
      <c r="I446" s="39">
        <f t="shared" si="90"/>
        <v>0</v>
      </c>
      <c r="J446" s="42"/>
      <c r="K446" s="41"/>
      <c r="L446" s="40"/>
      <c r="M446" s="41"/>
      <c r="N446" s="40"/>
      <c r="O446" s="39"/>
      <c r="P446" s="8"/>
      <c r="Q446" s="8"/>
      <c r="R446" s="8"/>
    </row>
    <row r="447" spans="2:18" s="7" customFormat="1" ht="45.75" thickBot="1">
      <c r="B447" s="45"/>
      <c r="C447" s="14" t="s">
        <v>1454</v>
      </c>
      <c r="D447" s="46">
        <f>SUM('[1]1 квартал:4 квартал'!D447)</f>
        <v>0</v>
      </c>
      <c r="E447" s="46">
        <f>SUM('[1]1 квартал:4 квартал'!E447)</f>
        <v>0</v>
      </c>
      <c r="F447" s="46">
        <f>SUM('[1]1 квартал:4 квартал'!F447)</f>
        <v>0</v>
      </c>
      <c r="G447" s="46">
        <f>SUM('[1]1 квартал:4 квартал'!G447)</f>
        <v>0</v>
      </c>
      <c r="H447" s="46">
        <f>SUM('[1]1 квартал:4 квартал'!H447)</f>
        <v>0</v>
      </c>
      <c r="I447" s="39">
        <f t="shared" si="90"/>
        <v>0</v>
      </c>
      <c r="J447" s="42"/>
      <c r="K447" s="41"/>
      <c r="L447" s="40"/>
      <c r="M447" s="41"/>
      <c r="N447" s="40"/>
      <c r="O447" s="39"/>
      <c r="P447" s="8"/>
      <c r="Q447" s="8"/>
      <c r="R447" s="8"/>
    </row>
    <row r="448" spans="2:18" s="7" customFormat="1" ht="15.75" thickBot="1">
      <c r="B448" s="45"/>
      <c r="C448" s="14" t="s">
        <v>1453</v>
      </c>
      <c r="D448" s="46">
        <f>SUM('[1]1 квартал:4 квартал'!D448)</f>
        <v>0</v>
      </c>
      <c r="E448" s="46">
        <f>SUM('[1]1 квартал:4 квартал'!E448)</f>
        <v>0</v>
      </c>
      <c r="F448" s="46">
        <f>SUM('[1]1 квартал:4 квартал'!F448)</f>
        <v>0</v>
      </c>
      <c r="G448" s="46">
        <f>SUM('[1]1 квартал:4 квартал'!G448)</f>
        <v>0</v>
      </c>
      <c r="H448" s="46">
        <f>SUM('[1]1 квартал:4 квартал'!H448)</f>
        <v>0</v>
      </c>
      <c r="I448" s="39">
        <f t="shared" si="90"/>
        <v>0</v>
      </c>
      <c r="J448" s="42"/>
      <c r="K448" s="41"/>
      <c r="L448" s="40"/>
      <c r="M448" s="41"/>
      <c r="N448" s="40"/>
      <c r="O448" s="39"/>
      <c r="P448" s="8"/>
      <c r="Q448" s="8"/>
      <c r="R448" s="8"/>
    </row>
    <row r="449" spans="2:18" s="7" customFormat="1" ht="23.25" thickBot="1">
      <c r="B449" s="45"/>
      <c r="C449" s="14" t="s">
        <v>1452</v>
      </c>
      <c r="D449" s="46">
        <f>SUM('[1]1 квартал:4 квартал'!D449)</f>
        <v>0</v>
      </c>
      <c r="E449" s="46">
        <f>SUM('[1]1 квартал:4 квартал'!E449)</f>
        <v>0</v>
      </c>
      <c r="F449" s="46">
        <f>SUM('[1]1 квартал:4 квартал'!F449)</f>
        <v>0</v>
      </c>
      <c r="G449" s="46">
        <f>SUM('[1]1 квартал:4 квартал'!G449)</f>
        <v>0</v>
      </c>
      <c r="H449" s="46">
        <f>SUM('[1]1 квартал:4 квартал'!H449)</f>
        <v>0</v>
      </c>
      <c r="I449" s="39">
        <f t="shared" si="90"/>
        <v>0</v>
      </c>
      <c r="J449" s="42"/>
      <c r="K449" s="41"/>
      <c r="L449" s="40"/>
      <c r="M449" s="41"/>
      <c r="N449" s="40"/>
      <c r="O449" s="39"/>
      <c r="P449" s="8"/>
      <c r="Q449" s="8"/>
      <c r="R449" s="8"/>
    </row>
    <row r="450" spans="2:18" s="7" customFormat="1" ht="15.75" thickBot="1">
      <c r="B450" s="45"/>
      <c r="C450" s="14" t="s">
        <v>1451</v>
      </c>
      <c r="D450" s="46">
        <f>SUM('[1]1 квартал:4 квартал'!D450)</f>
        <v>0</v>
      </c>
      <c r="E450" s="46">
        <f>SUM('[1]1 квартал:4 квартал'!E450)</f>
        <v>0</v>
      </c>
      <c r="F450" s="46">
        <f>SUM('[1]1 квартал:4 квартал'!F450)</f>
        <v>0</v>
      </c>
      <c r="G450" s="46">
        <f>SUM('[1]1 квартал:4 квартал'!G450)</f>
        <v>0</v>
      </c>
      <c r="H450" s="46">
        <f>SUM('[1]1 квартал:4 квартал'!H450)</f>
        <v>0</v>
      </c>
      <c r="I450" s="39">
        <f t="shared" si="90"/>
        <v>0</v>
      </c>
      <c r="J450" s="42"/>
      <c r="K450" s="41"/>
      <c r="L450" s="40"/>
      <c r="M450" s="41"/>
      <c r="N450" s="40"/>
      <c r="O450" s="39"/>
      <c r="P450" s="8"/>
      <c r="Q450" s="8"/>
      <c r="R450" s="8"/>
    </row>
    <row r="451" spans="2:18" s="7" customFormat="1" ht="15.75" thickBot="1">
      <c r="B451" s="45"/>
      <c r="C451" s="14" t="s">
        <v>1450</v>
      </c>
      <c r="D451" s="46">
        <f>SUM('[1]1 квартал:4 квартал'!D451)</f>
        <v>0</v>
      </c>
      <c r="E451" s="46">
        <f>SUM('[1]1 квартал:4 квартал'!E451)</f>
        <v>0</v>
      </c>
      <c r="F451" s="46">
        <f>SUM('[1]1 квартал:4 квартал'!F451)</f>
        <v>0</v>
      </c>
      <c r="G451" s="46">
        <f>SUM('[1]1 квартал:4 квартал'!G451)</f>
        <v>0</v>
      </c>
      <c r="H451" s="46">
        <f>SUM('[1]1 квартал:4 квартал'!H451)</f>
        <v>0</v>
      </c>
      <c r="I451" s="39">
        <f t="shared" si="90"/>
        <v>0</v>
      </c>
      <c r="J451" s="42"/>
      <c r="K451" s="41"/>
      <c r="L451" s="40"/>
      <c r="M451" s="41"/>
      <c r="N451" s="40"/>
      <c r="O451" s="39"/>
      <c r="P451" s="8"/>
      <c r="Q451" s="8"/>
      <c r="R451" s="8"/>
    </row>
    <row r="452" spans="2:18" s="7" customFormat="1" ht="15.75" thickBot="1">
      <c r="B452" s="45"/>
      <c r="C452" s="14" t="s">
        <v>1449</v>
      </c>
      <c r="D452" s="46">
        <f>SUM('[1]1 квартал:4 квартал'!D452)</f>
        <v>0</v>
      </c>
      <c r="E452" s="46">
        <f>SUM('[1]1 квартал:4 квартал'!E452)</f>
        <v>0</v>
      </c>
      <c r="F452" s="46">
        <f>SUM('[1]1 квартал:4 квартал'!F452)</f>
        <v>0</v>
      </c>
      <c r="G452" s="46">
        <f>SUM('[1]1 квартал:4 квартал'!G452)</f>
        <v>0</v>
      </c>
      <c r="H452" s="46">
        <f>SUM('[1]1 квартал:4 квартал'!H452)</f>
        <v>0</v>
      </c>
      <c r="I452" s="39">
        <f t="shared" si="90"/>
        <v>0</v>
      </c>
      <c r="J452" s="42"/>
      <c r="K452" s="41"/>
      <c r="L452" s="40"/>
      <c r="M452" s="41"/>
      <c r="N452" s="40"/>
      <c r="O452" s="39"/>
      <c r="P452" s="8"/>
      <c r="Q452" s="8"/>
      <c r="R452" s="8"/>
    </row>
    <row r="453" spans="2:18" s="48" customFormat="1" ht="15.75" thickBot="1">
      <c r="B453" s="53"/>
      <c r="C453" s="52" t="s">
        <v>1448</v>
      </c>
      <c r="D453" s="51">
        <f t="shared" ref="D453:O453" si="91">SUM(D454:D455)</f>
        <v>0</v>
      </c>
      <c r="E453" s="51">
        <f t="shared" si="91"/>
        <v>0</v>
      </c>
      <c r="F453" s="51">
        <f t="shared" si="91"/>
        <v>0</v>
      </c>
      <c r="G453" s="51">
        <f t="shared" si="91"/>
        <v>0</v>
      </c>
      <c r="H453" s="51">
        <f t="shared" si="91"/>
        <v>0</v>
      </c>
      <c r="I453" s="51">
        <f t="shared" si="91"/>
        <v>0</v>
      </c>
      <c r="J453" s="51">
        <f t="shared" si="91"/>
        <v>0</v>
      </c>
      <c r="K453" s="51">
        <f t="shared" si="91"/>
        <v>0</v>
      </c>
      <c r="L453" s="51">
        <f t="shared" si="91"/>
        <v>0</v>
      </c>
      <c r="M453" s="51">
        <f t="shared" si="91"/>
        <v>0</v>
      </c>
      <c r="N453" s="51">
        <f t="shared" si="91"/>
        <v>0</v>
      </c>
      <c r="O453" s="50">
        <f t="shared" si="91"/>
        <v>0</v>
      </c>
      <c r="P453" s="49"/>
      <c r="Q453" s="49"/>
      <c r="R453" s="49"/>
    </row>
    <row r="454" spans="2:18" ht="23.25" thickBot="1">
      <c r="B454" s="30"/>
      <c r="C454" s="47" t="s">
        <v>939</v>
      </c>
      <c r="D454" s="46"/>
      <c r="E454" s="27"/>
      <c r="F454" s="24"/>
      <c r="G454" s="24"/>
      <c r="H454" s="23"/>
      <c r="I454" s="26">
        <f>SUM(D454:H454)</f>
        <v>0</v>
      </c>
      <c r="J454" s="25"/>
      <c r="K454" s="24"/>
      <c r="L454" s="23"/>
      <c r="M454" s="24"/>
      <c r="N454" s="23"/>
      <c r="O454" s="22"/>
    </row>
    <row r="455" spans="2:18" ht="16.5" thickBot="1">
      <c r="B455" s="30"/>
      <c r="C455" s="47" t="s">
        <v>69</v>
      </c>
      <c r="D455" s="46"/>
      <c r="E455" s="27"/>
      <c r="F455" s="24"/>
      <c r="G455" s="24"/>
      <c r="H455" s="23"/>
      <c r="I455" s="26">
        <f>SUM(D455:H455)</f>
        <v>0</v>
      </c>
      <c r="J455" s="25"/>
      <c r="K455" s="24"/>
      <c r="L455" s="23"/>
      <c r="M455" s="24"/>
      <c r="N455" s="23"/>
      <c r="O455" s="22"/>
    </row>
    <row r="456" spans="2:18" s="48" customFormat="1" ht="15.75" thickBot="1">
      <c r="B456" s="53"/>
      <c r="C456" s="52" t="s">
        <v>1447</v>
      </c>
      <c r="D456" s="51">
        <f t="shared" ref="D456:O456" si="92">SUM(D457:D458)</f>
        <v>0</v>
      </c>
      <c r="E456" s="51">
        <f t="shared" si="92"/>
        <v>0</v>
      </c>
      <c r="F456" s="51">
        <f t="shared" si="92"/>
        <v>0</v>
      </c>
      <c r="G456" s="51">
        <f t="shared" si="92"/>
        <v>0</v>
      </c>
      <c r="H456" s="51">
        <f t="shared" si="92"/>
        <v>0</v>
      </c>
      <c r="I456" s="51">
        <f t="shared" si="92"/>
        <v>0</v>
      </c>
      <c r="J456" s="51">
        <f t="shared" si="92"/>
        <v>0</v>
      </c>
      <c r="K456" s="51">
        <f t="shared" si="92"/>
        <v>0</v>
      </c>
      <c r="L456" s="51">
        <f t="shared" si="92"/>
        <v>0</v>
      </c>
      <c r="M456" s="51">
        <f t="shared" si="92"/>
        <v>0</v>
      </c>
      <c r="N456" s="51">
        <f t="shared" si="92"/>
        <v>0</v>
      </c>
      <c r="O456" s="50">
        <f t="shared" si="92"/>
        <v>0</v>
      </c>
      <c r="P456" s="49"/>
      <c r="Q456" s="49"/>
      <c r="R456" s="49"/>
    </row>
    <row r="457" spans="2:18" ht="23.25" thickBot="1">
      <c r="B457" s="30"/>
      <c r="C457" s="47" t="s">
        <v>939</v>
      </c>
      <c r="D457" s="46"/>
      <c r="E457" s="27"/>
      <c r="F457" s="24"/>
      <c r="G457" s="24"/>
      <c r="H457" s="23"/>
      <c r="I457" s="26">
        <f>SUM(D457:H457)</f>
        <v>0</v>
      </c>
      <c r="J457" s="25"/>
      <c r="K457" s="24"/>
      <c r="L457" s="23"/>
      <c r="M457" s="24"/>
      <c r="N457" s="23"/>
      <c r="O457" s="22"/>
    </row>
    <row r="458" spans="2:18" ht="16.5" thickBot="1">
      <c r="B458" s="30"/>
      <c r="C458" s="47" t="s">
        <v>69</v>
      </c>
      <c r="D458" s="46"/>
      <c r="E458" s="27"/>
      <c r="F458" s="24"/>
      <c r="G458" s="24"/>
      <c r="H458" s="23"/>
      <c r="I458" s="26">
        <f>SUM(D458:H458)</f>
        <v>0</v>
      </c>
      <c r="J458" s="25"/>
      <c r="K458" s="24"/>
      <c r="L458" s="23"/>
      <c r="M458" s="24"/>
      <c r="N458" s="23"/>
      <c r="O458" s="22"/>
    </row>
    <row r="459" spans="2:18" s="48" customFormat="1" ht="23.25" thickBot="1">
      <c r="B459" s="53"/>
      <c r="C459" s="52" t="s">
        <v>1446</v>
      </c>
      <c r="D459" s="51">
        <f t="shared" ref="D459:O459" si="93">SUM(D460:D461)</f>
        <v>0</v>
      </c>
      <c r="E459" s="51">
        <f t="shared" si="93"/>
        <v>0</v>
      </c>
      <c r="F459" s="51">
        <f t="shared" si="93"/>
        <v>0</v>
      </c>
      <c r="G459" s="51">
        <f t="shared" si="93"/>
        <v>0</v>
      </c>
      <c r="H459" s="51">
        <f t="shared" si="93"/>
        <v>0</v>
      </c>
      <c r="I459" s="51">
        <f t="shared" si="93"/>
        <v>0</v>
      </c>
      <c r="J459" s="51">
        <f t="shared" si="93"/>
        <v>0</v>
      </c>
      <c r="K459" s="51">
        <f t="shared" si="93"/>
        <v>0</v>
      </c>
      <c r="L459" s="51">
        <f t="shared" si="93"/>
        <v>0</v>
      </c>
      <c r="M459" s="51">
        <f t="shared" si="93"/>
        <v>0</v>
      </c>
      <c r="N459" s="51">
        <f t="shared" si="93"/>
        <v>0</v>
      </c>
      <c r="O459" s="50">
        <f t="shared" si="93"/>
        <v>0</v>
      </c>
      <c r="P459" s="49"/>
      <c r="Q459" s="49"/>
      <c r="R459" s="49"/>
    </row>
    <row r="460" spans="2:18" ht="23.25" thickBot="1">
      <c r="B460" s="30"/>
      <c r="C460" s="47" t="s">
        <v>939</v>
      </c>
      <c r="D460" s="46">
        <f>SUM('[1]1 квартал:4 квартал'!D460)</f>
        <v>0</v>
      </c>
      <c r="E460" s="46">
        <f>SUM('[1]1 квартал:4 квартал'!E460)</f>
        <v>0</v>
      </c>
      <c r="F460" s="46">
        <f>SUM('[1]1 квартал:4 квартал'!F460)</f>
        <v>0</v>
      </c>
      <c r="G460" s="46">
        <f>SUM('[1]1 квартал:4 квартал'!G460)</f>
        <v>0</v>
      </c>
      <c r="H460" s="46">
        <f>SUM('[1]1 квартал:4 квартал'!H460)</f>
        <v>0</v>
      </c>
      <c r="I460" s="26">
        <f t="shared" ref="I460:I478" si="94">SUM(D460:H460)</f>
        <v>0</v>
      </c>
      <c r="J460" s="25"/>
      <c r="K460" s="24"/>
      <c r="L460" s="23"/>
      <c r="M460" s="24"/>
      <c r="N460" s="23"/>
      <c r="O460" s="22"/>
    </row>
    <row r="461" spans="2:18" ht="15.75" thickBot="1">
      <c r="B461" s="30"/>
      <c r="C461" s="47" t="s">
        <v>69</v>
      </c>
      <c r="D461" s="46">
        <f>SUM('[1]1 квартал:4 квартал'!D461)</f>
        <v>0</v>
      </c>
      <c r="E461" s="46">
        <f>SUM('[1]1 квартал:4 квартал'!E461)</f>
        <v>0</v>
      </c>
      <c r="F461" s="46">
        <f>SUM('[1]1 квартал:4 квартал'!F461)</f>
        <v>0</v>
      </c>
      <c r="G461" s="46">
        <f>SUM('[1]1 квартал:4 квартал'!G461)</f>
        <v>0</v>
      </c>
      <c r="H461" s="46">
        <f>SUM('[1]1 квартал:4 квартал'!H461)</f>
        <v>0</v>
      </c>
      <c r="I461" s="26">
        <f t="shared" si="94"/>
        <v>0</v>
      </c>
      <c r="J461" s="25"/>
      <c r="K461" s="24"/>
      <c r="L461" s="23"/>
      <c r="M461" s="24"/>
      <c r="N461" s="23"/>
      <c r="O461" s="22"/>
    </row>
    <row r="462" spans="2:18" s="7" customFormat="1" ht="23.25" thickBot="1">
      <c r="B462" s="45"/>
      <c r="C462" s="14" t="s">
        <v>1445</v>
      </c>
      <c r="D462" s="46">
        <f>SUM('[1]1 квартал:4 квартал'!D462)</f>
        <v>0</v>
      </c>
      <c r="E462" s="46">
        <f>SUM('[1]1 квартал:4 квартал'!E462)</f>
        <v>0</v>
      </c>
      <c r="F462" s="46">
        <f>SUM('[1]1 квартал:4 квартал'!F462)</f>
        <v>0</v>
      </c>
      <c r="G462" s="46">
        <f>SUM('[1]1 квартал:4 квартал'!G462)</f>
        <v>0</v>
      </c>
      <c r="H462" s="46">
        <f>SUM('[1]1 квартал:4 квартал'!H462)</f>
        <v>0</v>
      </c>
      <c r="I462" s="39">
        <f t="shared" si="94"/>
        <v>0</v>
      </c>
      <c r="J462" s="42"/>
      <c r="K462" s="41"/>
      <c r="L462" s="40"/>
      <c r="M462" s="41"/>
      <c r="N462" s="40"/>
      <c r="O462" s="39"/>
      <c r="P462" s="8"/>
      <c r="Q462" s="8"/>
      <c r="R462" s="8"/>
    </row>
    <row r="463" spans="2:18" s="7" customFormat="1" ht="15.75" thickBot="1">
      <c r="B463" s="45"/>
      <c r="C463" s="14" t="s">
        <v>1444</v>
      </c>
      <c r="D463" s="46">
        <f>SUM('[1]1 квартал:4 квартал'!D463)</f>
        <v>0</v>
      </c>
      <c r="E463" s="46">
        <f>SUM('[1]1 квартал:4 квартал'!E463)</f>
        <v>0</v>
      </c>
      <c r="F463" s="46">
        <f>SUM('[1]1 квартал:4 квартал'!F463)</f>
        <v>0</v>
      </c>
      <c r="G463" s="46">
        <f>SUM('[1]1 квартал:4 квартал'!G463)</f>
        <v>0</v>
      </c>
      <c r="H463" s="46">
        <f>SUM('[1]1 квартал:4 квартал'!H463)</f>
        <v>0</v>
      </c>
      <c r="I463" s="39">
        <f t="shared" si="94"/>
        <v>0</v>
      </c>
      <c r="J463" s="42"/>
      <c r="K463" s="41"/>
      <c r="L463" s="40"/>
      <c r="M463" s="41"/>
      <c r="N463" s="40"/>
      <c r="O463" s="39"/>
      <c r="P463" s="8"/>
      <c r="Q463" s="8"/>
      <c r="R463" s="8"/>
    </row>
    <row r="464" spans="2:18" s="7" customFormat="1" ht="23.25" thickBot="1">
      <c r="B464" s="45"/>
      <c r="C464" s="14" t="s">
        <v>1443</v>
      </c>
      <c r="D464" s="46">
        <f>SUM('[1]1 квартал:4 квартал'!D464)</f>
        <v>0</v>
      </c>
      <c r="E464" s="46">
        <f>SUM('[1]1 квартал:4 квартал'!E464)</f>
        <v>0</v>
      </c>
      <c r="F464" s="46">
        <f>SUM('[1]1 квартал:4 квартал'!F464)</f>
        <v>0</v>
      </c>
      <c r="G464" s="46">
        <f>SUM('[1]1 квартал:4 квартал'!G464)</f>
        <v>0</v>
      </c>
      <c r="H464" s="46">
        <f>SUM('[1]1 квартал:4 квартал'!H464)</f>
        <v>0</v>
      </c>
      <c r="I464" s="39">
        <f t="shared" si="94"/>
        <v>0</v>
      </c>
      <c r="J464" s="42"/>
      <c r="K464" s="41"/>
      <c r="L464" s="40"/>
      <c r="M464" s="41"/>
      <c r="N464" s="40"/>
      <c r="O464" s="39"/>
      <c r="P464" s="8"/>
      <c r="Q464" s="8"/>
      <c r="R464" s="8"/>
    </row>
    <row r="465" spans="2:18" s="7" customFormat="1" ht="15.75" thickBot="1">
      <c r="B465" s="45"/>
      <c r="C465" s="14" t="s">
        <v>1442</v>
      </c>
      <c r="D465" s="46">
        <f>SUM('[1]1 квартал:4 квартал'!D465)</f>
        <v>0</v>
      </c>
      <c r="E465" s="46">
        <f>SUM('[1]1 квартал:4 квартал'!E465)</f>
        <v>0</v>
      </c>
      <c r="F465" s="46">
        <f>SUM('[1]1 квартал:4 квартал'!F465)</f>
        <v>0</v>
      </c>
      <c r="G465" s="46">
        <f>SUM('[1]1 квартал:4 квартал'!G465)</f>
        <v>0</v>
      </c>
      <c r="H465" s="46">
        <f>SUM('[1]1 квартал:4 квартал'!H465)</f>
        <v>0</v>
      </c>
      <c r="I465" s="39">
        <f t="shared" si="94"/>
        <v>0</v>
      </c>
      <c r="J465" s="42"/>
      <c r="K465" s="41"/>
      <c r="L465" s="40"/>
      <c r="M465" s="41"/>
      <c r="N465" s="40"/>
      <c r="O465" s="39"/>
      <c r="P465" s="8"/>
      <c r="Q465" s="8"/>
      <c r="R465" s="8"/>
    </row>
    <row r="466" spans="2:18" s="7" customFormat="1" ht="15.75" thickBot="1">
      <c r="B466" s="45"/>
      <c r="C466" s="14" t="s">
        <v>1441</v>
      </c>
      <c r="D466" s="46">
        <f>SUM('[1]1 квартал:4 квартал'!D466)</f>
        <v>0</v>
      </c>
      <c r="E466" s="46">
        <f>SUM('[1]1 квартал:4 квартал'!E466)</f>
        <v>0</v>
      </c>
      <c r="F466" s="46">
        <f>SUM('[1]1 квартал:4 квартал'!F466)</f>
        <v>0</v>
      </c>
      <c r="G466" s="46">
        <f>SUM('[1]1 квартал:4 квартал'!G466)</f>
        <v>0</v>
      </c>
      <c r="H466" s="46">
        <f>SUM('[1]1 квартал:4 квартал'!H466)</f>
        <v>0</v>
      </c>
      <c r="I466" s="39">
        <f t="shared" si="94"/>
        <v>0</v>
      </c>
      <c r="J466" s="42"/>
      <c r="K466" s="41"/>
      <c r="L466" s="40"/>
      <c r="M466" s="41"/>
      <c r="N466" s="40"/>
      <c r="O466" s="39"/>
      <c r="P466" s="8"/>
      <c r="Q466" s="8"/>
      <c r="R466" s="8"/>
    </row>
    <row r="467" spans="2:18" s="7" customFormat="1" ht="15.75" thickBot="1">
      <c r="B467" s="45"/>
      <c r="C467" s="14" t="s">
        <v>1440</v>
      </c>
      <c r="D467" s="46">
        <f>SUM('[1]1 квартал:4 квартал'!D467)</f>
        <v>0</v>
      </c>
      <c r="E467" s="46">
        <f>SUM('[1]1 квартал:4 квартал'!E467)</f>
        <v>0</v>
      </c>
      <c r="F467" s="46">
        <f>SUM('[1]1 квартал:4 квартал'!F467)</f>
        <v>0</v>
      </c>
      <c r="G467" s="46">
        <f>SUM('[1]1 квартал:4 квартал'!G467)</f>
        <v>0</v>
      </c>
      <c r="H467" s="46">
        <f>SUM('[1]1 квартал:4 квартал'!H467)</f>
        <v>0</v>
      </c>
      <c r="I467" s="39">
        <f t="shared" si="94"/>
        <v>0</v>
      </c>
      <c r="J467" s="42"/>
      <c r="K467" s="41"/>
      <c r="L467" s="40"/>
      <c r="M467" s="41"/>
      <c r="N467" s="40"/>
      <c r="O467" s="39"/>
      <c r="P467" s="8"/>
      <c r="Q467" s="8"/>
      <c r="R467" s="8"/>
    </row>
    <row r="468" spans="2:18" s="7" customFormat="1" ht="68.25" thickBot="1">
      <c r="B468" s="45"/>
      <c r="C468" s="14" t="s">
        <v>1439</v>
      </c>
      <c r="D468" s="46">
        <f>SUM('[1]1 квартал:4 квартал'!D468)</f>
        <v>0</v>
      </c>
      <c r="E468" s="46">
        <f>SUM('[1]1 квартал:4 квартал'!E468)</f>
        <v>0</v>
      </c>
      <c r="F468" s="46">
        <f>SUM('[1]1 квартал:4 квартал'!F468)</f>
        <v>0</v>
      </c>
      <c r="G468" s="46">
        <f>SUM('[1]1 квартал:4 квартал'!G468)</f>
        <v>0</v>
      </c>
      <c r="H468" s="46">
        <f>SUM('[1]1 квартал:4 квартал'!H468)</f>
        <v>0</v>
      </c>
      <c r="I468" s="39">
        <f t="shared" si="94"/>
        <v>0</v>
      </c>
      <c r="J468" s="42"/>
      <c r="K468" s="41"/>
      <c r="L468" s="40"/>
      <c r="M468" s="41"/>
      <c r="N468" s="40"/>
      <c r="O468" s="39"/>
      <c r="P468" s="8"/>
      <c r="Q468" s="8"/>
      <c r="R468" s="8"/>
    </row>
    <row r="469" spans="2:18" s="7" customFormat="1" ht="15.75" thickBot="1">
      <c r="B469" s="45"/>
      <c r="C469" s="14" t="s">
        <v>1438</v>
      </c>
      <c r="D469" s="46">
        <f>SUM('[1]1 квартал:4 квартал'!D469)</f>
        <v>0</v>
      </c>
      <c r="E469" s="46">
        <f>SUM('[1]1 квартал:4 квартал'!E469)</f>
        <v>0</v>
      </c>
      <c r="F469" s="46">
        <f>SUM('[1]1 квартал:4 квартал'!F469)</f>
        <v>0</v>
      </c>
      <c r="G469" s="46">
        <f>SUM('[1]1 квартал:4 квартал'!G469)</f>
        <v>0</v>
      </c>
      <c r="H469" s="46">
        <f>SUM('[1]1 квартал:4 квартал'!H469)</f>
        <v>0</v>
      </c>
      <c r="I469" s="39">
        <f t="shared" si="94"/>
        <v>0</v>
      </c>
      <c r="J469" s="42"/>
      <c r="K469" s="41"/>
      <c r="L469" s="40"/>
      <c r="M469" s="41"/>
      <c r="N469" s="40"/>
      <c r="O469" s="39"/>
      <c r="P469" s="8"/>
      <c r="Q469" s="8"/>
      <c r="R469" s="8"/>
    </row>
    <row r="470" spans="2:18" s="7" customFormat="1" ht="15.75" thickBot="1">
      <c r="B470" s="45"/>
      <c r="C470" s="14" t="s">
        <v>1437</v>
      </c>
      <c r="D470" s="46">
        <f>SUM('[1]1 квартал:4 квартал'!D470)</f>
        <v>0</v>
      </c>
      <c r="E470" s="46">
        <f>SUM('[1]1 квартал:4 квартал'!E470)</f>
        <v>0</v>
      </c>
      <c r="F470" s="46">
        <f>SUM('[1]1 квартал:4 квартал'!F470)</f>
        <v>0</v>
      </c>
      <c r="G470" s="46">
        <f>SUM('[1]1 квартал:4 квартал'!G470)</f>
        <v>0</v>
      </c>
      <c r="H470" s="46">
        <f>SUM('[1]1 квартал:4 квартал'!H470)</f>
        <v>0</v>
      </c>
      <c r="I470" s="39">
        <f t="shared" si="94"/>
        <v>0</v>
      </c>
      <c r="J470" s="42"/>
      <c r="K470" s="41"/>
      <c r="L470" s="40"/>
      <c r="M470" s="41"/>
      <c r="N470" s="40"/>
      <c r="O470" s="39"/>
      <c r="P470" s="8"/>
      <c r="Q470" s="8"/>
      <c r="R470" s="8"/>
    </row>
    <row r="471" spans="2:18" s="7" customFormat="1" ht="15.75" thickBot="1">
      <c r="B471" s="45"/>
      <c r="C471" s="14" t="s">
        <v>1436</v>
      </c>
      <c r="D471" s="46">
        <f>SUM('[1]1 квартал:4 квартал'!D471)</f>
        <v>0</v>
      </c>
      <c r="E471" s="46">
        <f>SUM('[1]1 квартал:4 квартал'!E471)</f>
        <v>0</v>
      </c>
      <c r="F471" s="46">
        <f>SUM('[1]1 квартал:4 квартал'!F471)</f>
        <v>0</v>
      </c>
      <c r="G471" s="46">
        <f>SUM('[1]1 квартал:4 квартал'!G471)</f>
        <v>0</v>
      </c>
      <c r="H471" s="46">
        <f>SUM('[1]1 квартал:4 квартал'!H471)</f>
        <v>0</v>
      </c>
      <c r="I471" s="39">
        <f t="shared" si="94"/>
        <v>0</v>
      </c>
      <c r="J471" s="42"/>
      <c r="K471" s="41"/>
      <c r="L471" s="40"/>
      <c r="M471" s="41"/>
      <c r="N471" s="40"/>
      <c r="O471" s="39"/>
      <c r="P471" s="8"/>
      <c r="Q471" s="8"/>
      <c r="R471" s="8"/>
    </row>
    <row r="472" spans="2:18" s="7" customFormat="1" ht="15.75" thickBot="1">
      <c r="B472" s="45"/>
      <c r="C472" s="14" t="s">
        <v>1435</v>
      </c>
      <c r="D472" s="46">
        <f>SUM('[1]1 квартал:4 квартал'!D472)</f>
        <v>0</v>
      </c>
      <c r="E472" s="46">
        <f>SUM('[1]1 квартал:4 квартал'!E472)</f>
        <v>0</v>
      </c>
      <c r="F472" s="46">
        <f>SUM('[1]1 квартал:4 квартал'!F472)</f>
        <v>0</v>
      </c>
      <c r="G472" s="46">
        <f>SUM('[1]1 квартал:4 квартал'!G472)</f>
        <v>0</v>
      </c>
      <c r="H472" s="46">
        <f>SUM('[1]1 квартал:4 квартал'!H472)</f>
        <v>0</v>
      </c>
      <c r="I472" s="39">
        <f t="shared" si="94"/>
        <v>0</v>
      </c>
      <c r="J472" s="42"/>
      <c r="K472" s="41"/>
      <c r="L472" s="40"/>
      <c r="M472" s="41"/>
      <c r="N472" s="40"/>
      <c r="O472" s="39"/>
      <c r="P472" s="8"/>
      <c r="Q472" s="8"/>
      <c r="R472" s="8"/>
    </row>
    <row r="473" spans="2:18" s="7" customFormat="1" ht="15.75" thickBot="1">
      <c r="B473" s="45"/>
      <c r="C473" s="14" t="s">
        <v>1434</v>
      </c>
      <c r="D473" s="46">
        <f>SUM('[1]1 квартал:4 квартал'!D473)</f>
        <v>0</v>
      </c>
      <c r="E473" s="46">
        <f>SUM('[1]1 квартал:4 квартал'!E473)</f>
        <v>0</v>
      </c>
      <c r="F473" s="46">
        <f>SUM('[1]1 квартал:4 квартал'!F473)</f>
        <v>0</v>
      </c>
      <c r="G473" s="46">
        <f>SUM('[1]1 квартал:4 квартал'!G473)</f>
        <v>0</v>
      </c>
      <c r="H473" s="46">
        <f>SUM('[1]1 квартал:4 квартал'!H473)</f>
        <v>0</v>
      </c>
      <c r="I473" s="39">
        <f t="shared" si="94"/>
        <v>0</v>
      </c>
      <c r="J473" s="42"/>
      <c r="K473" s="41"/>
      <c r="L473" s="40"/>
      <c r="M473" s="41"/>
      <c r="N473" s="40"/>
      <c r="O473" s="39"/>
      <c r="P473" s="8"/>
      <c r="Q473" s="8"/>
      <c r="R473" s="8"/>
    </row>
    <row r="474" spans="2:18" s="7" customFormat="1" ht="34.5" thickBot="1">
      <c r="B474" s="45"/>
      <c r="C474" s="14" t="s">
        <v>1433</v>
      </c>
      <c r="D474" s="46">
        <f>SUM('[1]1 квартал:4 квартал'!D474)</f>
        <v>0</v>
      </c>
      <c r="E474" s="46">
        <f>SUM('[1]1 квартал:4 квартал'!E474)</f>
        <v>0</v>
      </c>
      <c r="F474" s="46">
        <f>SUM('[1]1 квартал:4 квартал'!F474)</f>
        <v>0</v>
      </c>
      <c r="G474" s="46">
        <f>SUM('[1]1 квартал:4 квартал'!G474)</f>
        <v>0</v>
      </c>
      <c r="H474" s="46">
        <f>SUM('[1]1 квартал:4 квартал'!H474)</f>
        <v>0</v>
      </c>
      <c r="I474" s="39">
        <f t="shared" si="94"/>
        <v>0</v>
      </c>
      <c r="J474" s="42"/>
      <c r="K474" s="41"/>
      <c r="L474" s="40"/>
      <c r="M474" s="41"/>
      <c r="N474" s="40"/>
      <c r="O474" s="39"/>
      <c r="P474" s="8"/>
      <c r="Q474" s="8"/>
      <c r="R474" s="8"/>
    </row>
    <row r="475" spans="2:18" s="7" customFormat="1" ht="23.25" thickBot="1">
      <c r="B475" s="45"/>
      <c r="C475" s="14" t="s">
        <v>1432</v>
      </c>
      <c r="D475" s="46">
        <f>SUM('[1]1 квартал:4 квартал'!D475)</f>
        <v>0</v>
      </c>
      <c r="E475" s="46">
        <f>SUM('[1]1 квартал:4 квартал'!E475)</f>
        <v>0</v>
      </c>
      <c r="F475" s="46">
        <f>SUM('[1]1 квартал:4 квартал'!F475)</f>
        <v>0</v>
      </c>
      <c r="G475" s="46">
        <f>SUM('[1]1 квартал:4 квартал'!G475)</f>
        <v>0</v>
      </c>
      <c r="H475" s="46">
        <f>SUM('[1]1 квартал:4 квартал'!H475)</f>
        <v>0</v>
      </c>
      <c r="I475" s="39">
        <f t="shared" si="94"/>
        <v>0</v>
      </c>
      <c r="J475" s="42"/>
      <c r="K475" s="41"/>
      <c r="L475" s="40"/>
      <c r="M475" s="41"/>
      <c r="N475" s="40"/>
      <c r="O475" s="39"/>
      <c r="P475" s="8"/>
      <c r="Q475" s="8"/>
      <c r="R475" s="8"/>
    </row>
    <row r="476" spans="2:18" s="7" customFormat="1" ht="15.75" thickBot="1">
      <c r="B476" s="45"/>
      <c r="C476" s="14" t="s">
        <v>1431</v>
      </c>
      <c r="D476" s="46">
        <f>SUM('[1]1 квартал:4 квартал'!D476)</f>
        <v>0</v>
      </c>
      <c r="E476" s="46">
        <f>SUM('[1]1 квартал:4 квартал'!E476)</f>
        <v>0</v>
      </c>
      <c r="F476" s="46">
        <f>SUM('[1]1 квартал:4 квартал'!F476)</f>
        <v>0</v>
      </c>
      <c r="G476" s="46">
        <f>SUM('[1]1 квартал:4 квартал'!G476)</f>
        <v>0</v>
      </c>
      <c r="H476" s="46">
        <f>SUM('[1]1 квартал:4 квартал'!H476)</f>
        <v>0</v>
      </c>
      <c r="I476" s="39">
        <f t="shared" si="94"/>
        <v>0</v>
      </c>
      <c r="J476" s="42"/>
      <c r="K476" s="41"/>
      <c r="L476" s="40"/>
      <c r="M476" s="41"/>
      <c r="N476" s="40"/>
      <c r="O476" s="39"/>
      <c r="P476" s="8"/>
      <c r="Q476" s="8"/>
      <c r="R476" s="8"/>
    </row>
    <row r="477" spans="2:18" s="7" customFormat="1" ht="23.25" thickBot="1">
      <c r="B477" s="45"/>
      <c r="C477" s="14" t="s">
        <v>1430</v>
      </c>
      <c r="D477" s="44">
        <f>SUM('[1]1 квартал:4 квартал'!D477)</f>
        <v>0</v>
      </c>
      <c r="E477" s="44">
        <f>SUM('[1]1 квартал:4 квартал'!E477)</f>
        <v>0</v>
      </c>
      <c r="F477" s="44">
        <f>SUM('[1]1 квартал:4 квартал'!F477)</f>
        <v>3</v>
      </c>
      <c r="G477" s="44">
        <f>SUM('[1]1 квартал:4 квартал'!G477)</f>
        <v>0</v>
      </c>
      <c r="H477" s="44">
        <f>SUM('[1]1 квартал:4 квартал'!H477)</f>
        <v>0</v>
      </c>
      <c r="I477" s="39">
        <f t="shared" si="94"/>
        <v>3</v>
      </c>
      <c r="J477" s="42"/>
      <c r="K477" s="41"/>
      <c r="L477" s="40"/>
      <c r="M477" s="41"/>
      <c r="N477" s="40"/>
      <c r="O477" s="39"/>
      <c r="P477" s="8"/>
      <c r="Q477" s="8"/>
      <c r="R477" s="8"/>
    </row>
    <row r="478" spans="2:18" s="7" customFormat="1" ht="16.5" thickBot="1">
      <c r="B478" s="45"/>
      <c r="C478" s="14" t="s">
        <v>1429</v>
      </c>
      <c r="D478" s="44"/>
      <c r="E478" s="43"/>
      <c r="F478" s="41"/>
      <c r="G478" s="41"/>
      <c r="H478" s="40"/>
      <c r="I478" s="39">
        <f t="shared" si="94"/>
        <v>0</v>
      </c>
      <c r="J478" s="42"/>
      <c r="K478" s="41"/>
      <c r="L478" s="40"/>
      <c r="M478" s="41"/>
      <c r="N478" s="40"/>
      <c r="O478" s="39"/>
      <c r="P478" s="8"/>
      <c r="Q478" s="8"/>
      <c r="R478" s="8"/>
    </row>
    <row r="479" spans="2:18" ht="16.5" thickBot="1">
      <c r="B479" s="30"/>
      <c r="C479" s="29"/>
      <c r="D479" s="28"/>
      <c r="E479" s="27"/>
      <c r="F479" s="24"/>
      <c r="G479" s="24"/>
      <c r="H479" s="23"/>
      <c r="I479" s="26"/>
      <c r="J479" s="25"/>
      <c r="K479" s="24"/>
      <c r="L479" s="23"/>
      <c r="M479" s="24"/>
      <c r="N479" s="23"/>
      <c r="O479" s="22"/>
    </row>
    <row r="480" spans="2:18" s="16" customFormat="1" ht="13.5" thickBot="1">
      <c r="B480" s="21" t="s">
        <v>244</v>
      </c>
      <c r="C480" s="20" t="s">
        <v>1428</v>
      </c>
      <c r="D480" s="19">
        <f t="shared" ref="D480:O480" si="95">SUM(D481:D482)</f>
        <v>0</v>
      </c>
      <c r="E480" s="19">
        <f t="shared" si="95"/>
        <v>0</v>
      </c>
      <c r="F480" s="19">
        <f t="shared" si="95"/>
        <v>0</v>
      </c>
      <c r="G480" s="19">
        <f t="shared" si="95"/>
        <v>0</v>
      </c>
      <c r="H480" s="19">
        <f t="shared" si="95"/>
        <v>0</v>
      </c>
      <c r="I480" s="19">
        <f t="shared" si="95"/>
        <v>0</v>
      </c>
      <c r="J480" s="19">
        <f t="shared" si="95"/>
        <v>0</v>
      </c>
      <c r="K480" s="19">
        <f t="shared" si="95"/>
        <v>0</v>
      </c>
      <c r="L480" s="19">
        <f t="shared" si="95"/>
        <v>0</v>
      </c>
      <c r="M480" s="19">
        <f t="shared" si="95"/>
        <v>0</v>
      </c>
      <c r="N480" s="19">
        <f t="shared" si="95"/>
        <v>0</v>
      </c>
      <c r="O480" s="18">
        <f t="shared" si="95"/>
        <v>0</v>
      </c>
      <c r="P480" s="17"/>
      <c r="Q480" s="17"/>
      <c r="R480" s="17"/>
    </row>
    <row r="481" spans="2:18" ht="16.5" thickBot="1">
      <c r="B481" s="30"/>
      <c r="C481" s="47" t="s">
        <v>1427</v>
      </c>
      <c r="D481" s="46"/>
      <c r="E481" s="27"/>
      <c r="F481" s="24"/>
      <c r="G481" s="24"/>
      <c r="H481" s="23"/>
      <c r="I481" s="26"/>
      <c r="J481" s="25"/>
      <c r="K481" s="24"/>
      <c r="L481" s="23"/>
      <c r="M481" s="24"/>
      <c r="N481" s="23"/>
      <c r="O481" s="22"/>
    </row>
    <row r="482" spans="2:18" ht="16.5" thickBot="1">
      <c r="B482" s="30"/>
      <c r="C482" s="47"/>
      <c r="D482" s="46"/>
      <c r="E482" s="27"/>
      <c r="F482" s="24"/>
      <c r="G482" s="24"/>
      <c r="H482" s="23"/>
      <c r="I482" s="26"/>
      <c r="J482" s="25"/>
      <c r="K482" s="24"/>
      <c r="L482" s="23"/>
      <c r="M482" s="24"/>
      <c r="N482" s="23"/>
      <c r="O482" s="22"/>
    </row>
    <row r="483" spans="2:18" s="16" customFormat="1" ht="13.5" thickBot="1">
      <c r="B483" s="21" t="s">
        <v>222</v>
      </c>
      <c r="C483" s="20" t="s">
        <v>1426</v>
      </c>
      <c r="D483" s="19">
        <f t="shared" ref="D483:O483" si="96">SUM(D484:D526)</f>
        <v>0</v>
      </c>
      <c r="E483" s="19">
        <f t="shared" si="96"/>
        <v>0</v>
      </c>
      <c r="F483" s="19">
        <f t="shared" si="96"/>
        <v>0</v>
      </c>
      <c r="G483" s="19">
        <f t="shared" si="96"/>
        <v>0</v>
      </c>
      <c r="H483" s="19">
        <f t="shared" si="96"/>
        <v>0</v>
      </c>
      <c r="I483" s="19">
        <f t="shared" si="96"/>
        <v>0</v>
      </c>
      <c r="J483" s="19">
        <f t="shared" si="96"/>
        <v>0</v>
      </c>
      <c r="K483" s="19">
        <f t="shared" si="96"/>
        <v>0</v>
      </c>
      <c r="L483" s="19">
        <f t="shared" si="96"/>
        <v>1</v>
      </c>
      <c r="M483" s="19">
        <f t="shared" si="96"/>
        <v>0</v>
      </c>
      <c r="N483" s="19">
        <f t="shared" si="96"/>
        <v>0</v>
      </c>
      <c r="O483" s="18">
        <f t="shared" si="96"/>
        <v>1</v>
      </c>
      <c r="P483" s="17"/>
      <c r="Q483" s="17"/>
      <c r="R483" s="17"/>
    </row>
    <row r="484" spans="2:18" s="7" customFormat="1" ht="15.75" thickBot="1">
      <c r="B484" s="45"/>
      <c r="C484" s="14" t="s">
        <v>1425</v>
      </c>
      <c r="D484" s="44">
        <f>SUM('[1]1 квартал:4 квартал'!D484)</f>
        <v>0</v>
      </c>
      <c r="E484" s="44">
        <f>SUM('[1]1 квартал:4 квартал'!E484)</f>
        <v>0</v>
      </c>
      <c r="F484" s="44">
        <f>SUM('[1]1 квартал:4 квартал'!F484)</f>
        <v>0</v>
      </c>
      <c r="G484" s="44">
        <f>SUM('[1]1 квартал:4 квартал'!G484)</f>
        <v>0</v>
      </c>
      <c r="H484" s="44">
        <f>SUM('[1]1 квартал:4 квартал'!H484)</f>
        <v>0</v>
      </c>
      <c r="I484" s="39">
        <f t="shared" ref="I484:I526" si="97">SUM(D484:H484)</f>
        <v>0</v>
      </c>
      <c r="J484" s="42">
        <f>SUM('[1]1 квартал:4 квартал'!J484)</f>
        <v>0</v>
      </c>
      <c r="K484" s="42">
        <f>SUM('[1]1 квартал:4 квартал'!K484)</f>
        <v>0</v>
      </c>
      <c r="L484" s="42">
        <f>SUM('[1]1 квартал:4 квартал'!L484)</f>
        <v>0</v>
      </c>
      <c r="M484" s="42">
        <f>SUM('[1]1 квартал:4 квартал'!M484)</f>
        <v>0</v>
      </c>
      <c r="N484" s="42">
        <f>SUM('[1]1 квартал:4 квартал'!N484)</f>
        <v>0</v>
      </c>
      <c r="O484" s="39"/>
      <c r="P484" s="8"/>
      <c r="Q484" s="8"/>
      <c r="R484" s="8"/>
    </row>
    <row r="485" spans="2:18" s="7" customFormat="1" ht="23.25" thickBot="1">
      <c r="B485" s="45"/>
      <c r="C485" s="14" t="s">
        <v>1424</v>
      </c>
      <c r="D485" s="44">
        <f>SUM('[1]1 квартал:4 квартал'!D485)</f>
        <v>0</v>
      </c>
      <c r="E485" s="44">
        <f>SUM('[1]1 квартал:4 квартал'!E485)</f>
        <v>0</v>
      </c>
      <c r="F485" s="44">
        <f>SUM('[1]1 квартал:4 квартал'!F485)</f>
        <v>0</v>
      </c>
      <c r="G485" s="44">
        <f>SUM('[1]1 квартал:4 квартал'!G485)</f>
        <v>0</v>
      </c>
      <c r="H485" s="44">
        <f>SUM('[1]1 квартал:4 квартал'!H485)</f>
        <v>0</v>
      </c>
      <c r="I485" s="39">
        <f t="shared" si="97"/>
        <v>0</v>
      </c>
      <c r="J485" s="42">
        <f>SUM('[1]1 квартал:4 квартал'!J485)</f>
        <v>0</v>
      </c>
      <c r="K485" s="42">
        <f>SUM('[1]1 квартал:4 квартал'!K485)</f>
        <v>0</v>
      </c>
      <c r="L485" s="42">
        <f>SUM('[1]1 квартал:4 квартал'!L485)</f>
        <v>0</v>
      </c>
      <c r="M485" s="42">
        <f>SUM('[1]1 квартал:4 квартал'!M485)</f>
        <v>0</v>
      </c>
      <c r="N485" s="42">
        <f>SUM('[1]1 квартал:4 квартал'!N485)</f>
        <v>0</v>
      </c>
      <c r="O485" s="39"/>
      <c r="P485" s="8"/>
      <c r="Q485" s="8"/>
      <c r="R485" s="8"/>
    </row>
    <row r="486" spans="2:18" s="7" customFormat="1" ht="45.75" thickBot="1">
      <c r="B486" s="45"/>
      <c r="C486" s="14" t="s">
        <v>1423</v>
      </c>
      <c r="D486" s="44">
        <f>SUM('[1]1 квартал:4 квартал'!D486)</f>
        <v>0</v>
      </c>
      <c r="E486" s="44">
        <f>SUM('[1]1 квартал:4 квартал'!E486)</f>
        <v>0</v>
      </c>
      <c r="F486" s="44">
        <f>SUM('[1]1 квартал:4 квартал'!F486)</f>
        <v>0</v>
      </c>
      <c r="G486" s="44">
        <f>SUM('[1]1 квартал:4 квартал'!G486)</f>
        <v>0</v>
      </c>
      <c r="H486" s="44">
        <f>SUM('[1]1 квартал:4 квартал'!H486)</f>
        <v>0</v>
      </c>
      <c r="I486" s="39">
        <f t="shared" si="97"/>
        <v>0</v>
      </c>
      <c r="J486" s="42">
        <f>SUM('[1]1 квартал:4 квартал'!J486)</f>
        <v>0</v>
      </c>
      <c r="K486" s="42">
        <f>SUM('[1]1 квартал:4 квартал'!K486)</f>
        <v>0</v>
      </c>
      <c r="L486" s="42">
        <f>SUM('[1]1 квартал:4 квартал'!L486)</f>
        <v>0</v>
      </c>
      <c r="M486" s="42">
        <f>SUM('[1]1 квартал:4 квартал'!M486)</f>
        <v>0</v>
      </c>
      <c r="N486" s="42">
        <f>SUM('[1]1 квартал:4 квартал'!N486)</f>
        <v>0</v>
      </c>
      <c r="O486" s="39"/>
      <c r="P486" s="8"/>
      <c r="Q486" s="8"/>
      <c r="R486" s="8"/>
    </row>
    <row r="487" spans="2:18" s="7" customFormat="1" ht="15.75" thickBot="1">
      <c r="B487" s="45"/>
      <c r="C487" s="14" t="s">
        <v>1422</v>
      </c>
      <c r="D487" s="44">
        <f>SUM('[1]1 квартал:4 квартал'!D487)</f>
        <v>0</v>
      </c>
      <c r="E487" s="44">
        <f>SUM('[1]1 квартал:4 квартал'!E487)</f>
        <v>0</v>
      </c>
      <c r="F487" s="44">
        <f>SUM('[1]1 квартал:4 квартал'!F487)</f>
        <v>0</v>
      </c>
      <c r="G487" s="44">
        <f>SUM('[1]1 квартал:4 квартал'!G487)</f>
        <v>0</v>
      </c>
      <c r="H487" s="44">
        <f>SUM('[1]1 квартал:4 квартал'!H487)</f>
        <v>0</v>
      </c>
      <c r="I487" s="39">
        <f t="shared" si="97"/>
        <v>0</v>
      </c>
      <c r="J487" s="42">
        <f>SUM('[1]1 квартал:4 квартал'!J487)</f>
        <v>0</v>
      </c>
      <c r="K487" s="42">
        <f>SUM('[1]1 квартал:4 квартал'!K487)</f>
        <v>0</v>
      </c>
      <c r="L487" s="42">
        <f>SUM('[1]1 квартал:4 квартал'!L487)</f>
        <v>0</v>
      </c>
      <c r="M487" s="42">
        <f>SUM('[1]1 квартал:4 квартал'!M487)</f>
        <v>0</v>
      </c>
      <c r="N487" s="42">
        <f>SUM('[1]1 квартал:4 квартал'!N487)</f>
        <v>0</v>
      </c>
      <c r="O487" s="39"/>
      <c r="P487" s="8"/>
      <c r="Q487" s="8"/>
      <c r="R487" s="8"/>
    </row>
    <row r="488" spans="2:18" s="7" customFormat="1" ht="15.75" thickBot="1">
      <c r="B488" s="45"/>
      <c r="C488" s="14" t="s">
        <v>1421</v>
      </c>
      <c r="D488" s="44">
        <f>SUM('[1]1 квартал:4 квартал'!D488)</f>
        <v>0</v>
      </c>
      <c r="E488" s="44">
        <f>SUM('[1]1 квартал:4 квартал'!E488)</f>
        <v>0</v>
      </c>
      <c r="F488" s="44">
        <f>SUM('[1]1 квартал:4 квартал'!F488)</f>
        <v>0</v>
      </c>
      <c r="G488" s="44">
        <f>SUM('[1]1 квартал:4 квартал'!G488)</f>
        <v>0</v>
      </c>
      <c r="H488" s="44">
        <f>SUM('[1]1 квартал:4 квартал'!H488)</f>
        <v>0</v>
      </c>
      <c r="I488" s="39">
        <f t="shared" si="97"/>
        <v>0</v>
      </c>
      <c r="J488" s="42">
        <f>SUM('[1]1 квартал:4 квартал'!J488)</f>
        <v>0</v>
      </c>
      <c r="K488" s="42">
        <f>SUM('[1]1 квартал:4 квартал'!K488)</f>
        <v>0</v>
      </c>
      <c r="L488" s="42">
        <f>SUM('[1]1 квартал:4 квартал'!L488)</f>
        <v>0</v>
      </c>
      <c r="M488" s="42">
        <f>SUM('[1]1 квартал:4 квартал'!M488)</f>
        <v>0</v>
      </c>
      <c r="N488" s="42">
        <f>SUM('[1]1 квартал:4 квартал'!N488)</f>
        <v>0</v>
      </c>
      <c r="O488" s="39"/>
      <c r="P488" s="8"/>
      <c r="Q488" s="8"/>
      <c r="R488" s="8"/>
    </row>
    <row r="489" spans="2:18" s="7" customFormat="1" ht="15.75" thickBot="1">
      <c r="B489" s="45"/>
      <c r="C489" s="14" t="s">
        <v>1420</v>
      </c>
      <c r="D489" s="44">
        <f>SUM('[1]1 квартал:4 квартал'!D489)</f>
        <v>0</v>
      </c>
      <c r="E489" s="44">
        <f>SUM('[1]1 квартал:4 квартал'!E489)</f>
        <v>0</v>
      </c>
      <c r="F489" s="44">
        <f>SUM('[1]1 квартал:4 квартал'!F489)</f>
        <v>0</v>
      </c>
      <c r="G489" s="44">
        <f>SUM('[1]1 квартал:4 квартал'!G489)</f>
        <v>0</v>
      </c>
      <c r="H489" s="44">
        <f>SUM('[1]1 квартал:4 квартал'!H489)</f>
        <v>0</v>
      </c>
      <c r="I489" s="39">
        <f t="shared" si="97"/>
        <v>0</v>
      </c>
      <c r="J489" s="42">
        <f>SUM('[1]1 квартал:4 квартал'!J489)</f>
        <v>0</v>
      </c>
      <c r="K489" s="42">
        <f>SUM('[1]1 квартал:4 квартал'!K489)</f>
        <v>0</v>
      </c>
      <c r="L489" s="42">
        <f>SUM('[1]1 квартал:4 квартал'!L489)</f>
        <v>0</v>
      </c>
      <c r="M489" s="42">
        <f>SUM('[1]1 квартал:4 квартал'!M489)</f>
        <v>0</v>
      </c>
      <c r="N489" s="42">
        <f>SUM('[1]1 квартал:4 квартал'!N489)</f>
        <v>0</v>
      </c>
      <c r="O489" s="39"/>
      <c r="P489" s="8"/>
      <c r="Q489" s="8"/>
      <c r="R489" s="8"/>
    </row>
    <row r="490" spans="2:18" s="7" customFormat="1" ht="15.75" thickBot="1">
      <c r="B490" s="45"/>
      <c r="C490" s="14" t="s">
        <v>1419</v>
      </c>
      <c r="D490" s="44">
        <f>SUM('[1]1 квартал:4 квартал'!D490)</f>
        <v>0</v>
      </c>
      <c r="E490" s="44">
        <f>SUM('[1]1 квартал:4 квартал'!E490)</f>
        <v>0</v>
      </c>
      <c r="F490" s="44">
        <f>SUM('[1]1 квартал:4 квартал'!F490)</f>
        <v>0</v>
      </c>
      <c r="G490" s="44">
        <f>SUM('[1]1 квартал:4 квартал'!G490)</f>
        <v>0</v>
      </c>
      <c r="H490" s="44">
        <f>SUM('[1]1 квартал:4 квартал'!H490)</f>
        <v>0</v>
      </c>
      <c r="I490" s="39">
        <f t="shared" si="97"/>
        <v>0</v>
      </c>
      <c r="J490" s="42">
        <f>SUM('[1]1 квартал:4 квартал'!J490)</f>
        <v>0</v>
      </c>
      <c r="K490" s="42">
        <f>SUM('[1]1 квартал:4 квартал'!K490)</f>
        <v>0</v>
      </c>
      <c r="L490" s="42">
        <f>SUM('[1]1 квартал:4 квартал'!L490)</f>
        <v>0</v>
      </c>
      <c r="M490" s="42">
        <f>SUM('[1]1 квартал:4 квартал'!M490)</f>
        <v>0</v>
      </c>
      <c r="N490" s="42">
        <f>SUM('[1]1 квартал:4 квартал'!N490)</f>
        <v>0</v>
      </c>
      <c r="O490" s="39"/>
      <c r="P490" s="8"/>
      <c r="Q490" s="8"/>
      <c r="R490" s="8"/>
    </row>
    <row r="491" spans="2:18" s="7" customFormat="1" ht="23.25" thickBot="1">
      <c r="B491" s="45"/>
      <c r="C491" s="14" t="s">
        <v>1418</v>
      </c>
      <c r="D491" s="44">
        <f>SUM('[1]1 квартал:4 квартал'!D491)</f>
        <v>0</v>
      </c>
      <c r="E491" s="44">
        <f>SUM('[1]1 квартал:4 квартал'!E491)</f>
        <v>0</v>
      </c>
      <c r="F491" s="44">
        <f>SUM('[1]1 квартал:4 квартал'!F491)</f>
        <v>0</v>
      </c>
      <c r="G491" s="44">
        <f>SUM('[1]1 квартал:4 квартал'!G491)</f>
        <v>0</v>
      </c>
      <c r="H491" s="44">
        <f>SUM('[1]1 квартал:4 квартал'!H491)</f>
        <v>0</v>
      </c>
      <c r="I491" s="39">
        <f t="shared" si="97"/>
        <v>0</v>
      </c>
      <c r="J491" s="42">
        <f>SUM('[1]1 квартал:4 квартал'!J491)</f>
        <v>0</v>
      </c>
      <c r="K491" s="42">
        <f>SUM('[1]1 квартал:4 квартал'!K491)</f>
        <v>0</v>
      </c>
      <c r="L491" s="42">
        <f>SUM('[1]1 квартал:4 квартал'!L491)</f>
        <v>1</v>
      </c>
      <c r="M491" s="42">
        <f>SUM('[1]1 квартал:4 квартал'!M491)</f>
        <v>0</v>
      </c>
      <c r="N491" s="42">
        <f>SUM('[1]1 квартал:4 квартал'!N491)</f>
        <v>0</v>
      </c>
      <c r="O491" s="39">
        <f>SUM(J491:N491)</f>
        <v>1</v>
      </c>
      <c r="P491" s="8"/>
      <c r="Q491" s="8"/>
      <c r="R491" s="8"/>
    </row>
    <row r="492" spans="2:18" s="7" customFormat="1" ht="15.75" thickBot="1">
      <c r="B492" s="45"/>
      <c r="C492" s="14" t="s">
        <v>1417</v>
      </c>
      <c r="D492" s="44">
        <f>SUM('[1]1 квартал:4 квартал'!D492)</f>
        <v>0</v>
      </c>
      <c r="E492" s="44">
        <f>SUM('[1]1 квартал:4 квартал'!E492)</f>
        <v>0</v>
      </c>
      <c r="F492" s="44">
        <f>SUM('[1]1 квартал:4 квартал'!F492)</f>
        <v>0</v>
      </c>
      <c r="G492" s="44">
        <f>SUM('[1]1 квартал:4 квартал'!G492)</f>
        <v>0</v>
      </c>
      <c r="H492" s="44">
        <f>SUM('[1]1 квартал:4 квартал'!H492)</f>
        <v>0</v>
      </c>
      <c r="I492" s="39">
        <f t="shared" si="97"/>
        <v>0</v>
      </c>
      <c r="J492" s="42">
        <f>SUM('[1]1 квартал:4 квартал'!J492)</f>
        <v>0</v>
      </c>
      <c r="K492" s="42">
        <f>SUM('[1]1 квартал:4 квартал'!K492)</f>
        <v>0</v>
      </c>
      <c r="L492" s="42">
        <f>SUM('[1]1 квартал:4 квартал'!L492)</f>
        <v>0</v>
      </c>
      <c r="M492" s="42">
        <f>SUM('[1]1 квартал:4 квартал'!M492)</f>
        <v>0</v>
      </c>
      <c r="N492" s="42">
        <f>SUM('[1]1 квартал:4 квартал'!N492)</f>
        <v>0</v>
      </c>
      <c r="O492" s="39"/>
      <c r="P492" s="8"/>
      <c r="Q492" s="8"/>
      <c r="R492" s="8"/>
    </row>
    <row r="493" spans="2:18" s="7" customFormat="1" ht="15.75" thickBot="1">
      <c r="B493" s="45"/>
      <c r="C493" s="14" t="s">
        <v>1416</v>
      </c>
      <c r="D493" s="44">
        <f>SUM('[1]1 квартал:4 квартал'!D493)</f>
        <v>0</v>
      </c>
      <c r="E493" s="44">
        <f>SUM('[1]1 квартал:4 квартал'!E493)</f>
        <v>0</v>
      </c>
      <c r="F493" s="44">
        <f>SUM('[1]1 квартал:4 квартал'!F493)</f>
        <v>0</v>
      </c>
      <c r="G493" s="44">
        <f>SUM('[1]1 квартал:4 квартал'!G493)</f>
        <v>0</v>
      </c>
      <c r="H493" s="44">
        <f>SUM('[1]1 квартал:4 квартал'!H493)</f>
        <v>0</v>
      </c>
      <c r="I493" s="39">
        <f t="shared" si="97"/>
        <v>0</v>
      </c>
      <c r="J493" s="42">
        <f>SUM('[1]1 квартал:4 квартал'!J493)</f>
        <v>0</v>
      </c>
      <c r="K493" s="42">
        <f>SUM('[1]1 квартал:4 квартал'!K493)</f>
        <v>0</v>
      </c>
      <c r="L493" s="42">
        <f>SUM('[1]1 квартал:4 квартал'!L493)</f>
        <v>0</v>
      </c>
      <c r="M493" s="42">
        <f>SUM('[1]1 квартал:4 квартал'!M493)</f>
        <v>0</v>
      </c>
      <c r="N493" s="42">
        <f>SUM('[1]1 квартал:4 квартал'!N493)</f>
        <v>0</v>
      </c>
      <c r="O493" s="39"/>
      <c r="P493" s="8"/>
      <c r="Q493" s="8"/>
      <c r="R493" s="8"/>
    </row>
    <row r="494" spans="2:18" s="7" customFormat="1" ht="23.25" thickBot="1">
      <c r="B494" s="45"/>
      <c r="C494" s="14" t="s">
        <v>1415</v>
      </c>
      <c r="D494" s="44">
        <f>SUM('[1]1 квартал:4 квартал'!D494)</f>
        <v>0</v>
      </c>
      <c r="E494" s="44">
        <f>SUM('[1]1 квартал:4 квартал'!E494)</f>
        <v>0</v>
      </c>
      <c r="F494" s="44">
        <f>SUM('[1]1 квартал:4 квартал'!F494)</f>
        <v>0</v>
      </c>
      <c r="G494" s="44">
        <f>SUM('[1]1 квартал:4 квартал'!G494)</f>
        <v>0</v>
      </c>
      <c r="H494" s="44">
        <f>SUM('[1]1 квартал:4 квартал'!H494)</f>
        <v>0</v>
      </c>
      <c r="I494" s="39">
        <f t="shared" si="97"/>
        <v>0</v>
      </c>
      <c r="J494" s="42">
        <f>SUM('[1]1 квартал:4 квартал'!J494)</f>
        <v>0</v>
      </c>
      <c r="K494" s="42">
        <f>SUM('[1]1 квартал:4 квартал'!K494)</f>
        <v>0</v>
      </c>
      <c r="L494" s="42">
        <f>SUM('[1]1 квартал:4 квартал'!L494)</f>
        <v>0</v>
      </c>
      <c r="M494" s="42">
        <f>SUM('[1]1 квартал:4 квартал'!M494)</f>
        <v>0</v>
      </c>
      <c r="N494" s="42">
        <f>SUM('[1]1 квартал:4 квартал'!N494)</f>
        <v>0</v>
      </c>
      <c r="O494" s="39"/>
      <c r="P494" s="8"/>
      <c r="Q494" s="8"/>
      <c r="R494" s="8"/>
    </row>
    <row r="495" spans="2:18" s="7" customFormat="1" ht="15.75" thickBot="1">
      <c r="B495" s="45"/>
      <c r="C495" s="14" t="s">
        <v>1414</v>
      </c>
      <c r="D495" s="44">
        <f>SUM('[1]1 квартал:4 квартал'!D495)</f>
        <v>0</v>
      </c>
      <c r="E495" s="44">
        <f>SUM('[1]1 квартал:4 квартал'!E495)</f>
        <v>0</v>
      </c>
      <c r="F495" s="44">
        <f>SUM('[1]1 квартал:4 квартал'!F495)</f>
        <v>0</v>
      </c>
      <c r="G495" s="44">
        <f>SUM('[1]1 квартал:4 квартал'!G495)</f>
        <v>0</v>
      </c>
      <c r="H495" s="44">
        <f>SUM('[1]1 квартал:4 квартал'!H495)</f>
        <v>0</v>
      </c>
      <c r="I495" s="39">
        <f t="shared" si="97"/>
        <v>0</v>
      </c>
      <c r="J495" s="42">
        <f>SUM('[1]1 квартал:4 квартал'!J495)</f>
        <v>0</v>
      </c>
      <c r="K495" s="42">
        <f>SUM('[1]1 квартал:4 квартал'!K495)</f>
        <v>0</v>
      </c>
      <c r="L495" s="42">
        <f>SUM('[1]1 квартал:4 квартал'!L495)</f>
        <v>0</v>
      </c>
      <c r="M495" s="42">
        <f>SUM('[1]1 квартал:4 квартал'!M495)</f>
        <v>0</v>
      </c>
      <c r="N495" s="42">
        <f>SUM('[1]1 квартал:4 квартал'!N495)</f>
        <v>0</v>
      </c>
      <c r="O495" s="39"/>
      <c r="P495" s="8"/>
      <c r="Q495" s="8"/>
      <c r="R495" s="8"/>
    </row>
    <row r="496" spans="2:18" s="7" customFormat="1" ht="23.25" thickBot="1">
      <c r="B496" s="45"/>
      <c r="C496" s="14" t="s">
        <v>1413</v>
      </c>
      <c r="D496" s="44">
        <f>SUM('[1]1 квартал:4 квартал'!D496)</f>
        <v>0</v>
      </c>
      <c r="E496" s="44">
        <f>SUM('[1]1 квартал:4 квартал'!E496)</f>
        <v>0</v>
      </c>
      <c r="F496" s="44">
        <f>SUM('[1]1 квартал:4 квартал'!F496)</f>
        <v>0</v>
      </c>
      <c r="G496" s="44">
        <f>SUM('[1]1 квартал:4 квартал'!G496)</f>
        <v>0</v>
      </c>
      <c r="H496" s="44">
        <f>SUM('[1]1 квартал:4 квартал'!H496)</f>
        <v>0</v>
      </c>
      <c r="I496" s="39">
        <f t="shared" si="97"/>
        <v>0</v>
      </c>
      <c r="J496" s="42">
        <f>SUM('[1]1 квартал:4 квартал'!J496)</f>
        <v>0</v>
      </c>
      <c r="K496" s="42">
        <f>SUM('[1]1 квартал:4 квартал'!K496)</f>
        <v>0</v>
      </c>
      <c r="L496" s="42">
        <f>SUM('[1]1 квартал:4 квартал'!L496)</f>
        <v>0</v>
      </c>
      <c r="M496" s="42">
        <f>SUM('[1]1 квартал:4 квартал'!M496)</f>
        <v>0</v>
      </c>
      <c r="N496" s="42">
        <f>SUM('[1]1 квартал:4 квартал'!N496)</f>
        <v>0</v>
      </c>
      <c r="O496" s="39"/>
      <c r="P496" s="8"/>
      <c r="Q496" s="8"/>
      <c r="R496" s="8"/>
    </row>
    <row r="497" spans="2:18" s="7" customFormat="1" ht="34.5" thickBot="1">
      <c r="B497" s="45"/>
      <c r="C497" s="14" t="s">
        <v>1412</v>
      </c>
      <c r="D497" s="44">
        <f>SUM('[1]1 квартал:4 квартал'!D497)</f>
        <v>0</v>
      </c>
      <c r="E497" s="44">
        <f>SUM('[1]1 квартал:4 квартал'!E497)</f>
        <v>0</v>
      </c>
      <c r="F497" s="44">
        <f>SUM('[1]1 квартал:4 квартал'!F497)</f>
        <v>0</v>
      </c>
      <c r="G497" s="44">
        <f>SUM('[1]1 квартал:4 квартал'!G497)</f>
        <v>0</v>
      </c>
      <c r="H497" s="44">
        <f>SUM('[1]1 квартал:4 квартал'!H497)</f>
        <v>0</v>
      </c>
      <c r="I497" s="39">
        <f t="shared" si="97"/>
        <v>0</v>
      </c>
      <c r="J497" s="42">
        <f>SUM('[1]1 квартал:4 квартал'!J497)</f>
        <v>0</v>
      </c>
      <c r="K497" s="42">
        <f>SUM('[1]1 квартал:4 квартал'!K497)</f>
        <v>0</v>
      </c>
      <c r="L497" s="42">
        <f>SUM('[1]1 квартал:4 квартал'!L497)</f>
        <v>0</v>
      </c>
      <c r="M497" s="42">
        <f>SUM('[1]1 квартал:4 квартал'!M497)</f>
        <v>0</v>
      </c>
      <c r="N497" s="42">
        <f>SUM('[1]1 квартал:4 квартал'!N497)</f>
        <v>0</v>
      </c>
      <c r="O497" s="39"/>
      <c r="P497" s="8"/>
      <c r="Q497" s="8"/>
      <c r="R497" s="8"/>
    </row>
    <row r="498" spans="2:18" s="7" customFormat="1" ht="15.75" thickBot="1">
      <c r="B498" s="45"/>
      <c r="C498" s="14" t="s">
        <v>1411</v>
      </c>
      <c r="D498" s="44">
        <f>SUM('[1]1 квартал:4 квартал'!D498)</f>
        <v>0</v>
      </c>
      <c r="E498" s="44">
        <f>SUM('[1]1 квартал:4 квартал'!E498)</f>
        <v>0</v>
      </c>
      <c r="F498" s="44">
        <f>SUM('[1]1 квартал:4 квартал'!F498)</f>
        <v>0</v>
      </c>
      <c r="G498" s="44">
        <f>SUM('[1]1 квартал:4 квартал'!G498)</f>
        <v>0</v>
      </c>
      <c r="H498" s="44">
        <f>SUM('[1]1 квартал:4 квартал'!H498)</f>
        <v>0</v>
      </c>
      <c r="I498" s="39">
        <f t="shared" si="97"/>
        <v>0</v>
      </c>
      <c r="J498" s="42">
        <f>SUM('[1]1 квартал:4 квартал'!J498)</f>
        <v>0</v>
      </c>
      <c r="K498" s="42">
        <f>SUM('[1]1 квартал:4 квартал'!K498)</f>
        <v>0</v>
      </c>
      <c r="L498" s="42">
        <f>SUM('[1]1 квартал:4 квартал'!L498)</f>
        <v>0</v>
      </c>
      <c r="M498" s="42">
        <f>SUM('[1]1 квартал:4 квартал'!M498)</f>
        <v>0</v>
      </c>
      <c r="N498" s="42">
        <f>SUM('[1]1 квартал:4 квартал'!N498)</f>
        <v>0</v>
      </c>
      <c r="O498" s="39"/>
      <c r="P498" s="8"/>
      <c r="Q498" s="8"/>
      <c r="R498" s="8"/>
    </row>
    <row r="499" spans="2:18" s="7" customFormat="1" ht="15.75" thickBot="1">
      <c r="B499" s="45"/>
      <c r="C499" s="14" t="s">
        <v>1410</v>
      </c>
      <c r="D499" s="44">
        <f>SUM('[1]1 квартал:4 квартал'!D499)</f>
        <v>0</v>
      </c>
      <c r="E499" s="44">
        <f>SUM('[1]1 квартал:4 квартал'!E499)</f>
        <v>0</v>
      </c>
      <c r="F499" s="44">
        <f>SUM('[1]1 квартал:4 квартал'!F499)</f>
        <v>0</v>
      </c>
      <c r="G499" s="44">
        <f>SUM('[1]1 квартал:4 квартал'!G499)</f>
        <v>0</v>
      </c>
      <c r="H499" s="44">
        <f>SUM('[1]1 квартал:4 квартал'!H499)</f>
        <v>0</v>
      </c>
      <c r="I499" s="39">
        <f t="shared" si="97"/>
        <v>0</v>
      </c>
      <c r="J499" s="42">
        <f>SUM('[1]1 квартал:4 квартал'!J499)</f>
        <v>0</v>
      </c>
      <c r="K499" s="42">
        <f>SUM('[1]1 квартал:4 квартал'!K499)</f>
        <v>0</v>
      </c>
      <c r="L499" s="42">
        <f>SUM('[1]1 квартал:4 квартал'!L499)</f>
        <v>0</v>
      </c>
      <c r="M499" s="42">
        <f>SUM('[1]1 квартал:4 квартал'!M499)</f>
        <v>0</v>
      </c>
      <c r="N499" s="42">
        <f>SUM('[1]1 квартал:4 квартал'!N499)</f>
        <v>0</v>
      </c>
      <c r="O499" s="39"/>
      <c r="P499" s="8"/>
      <c r="Q499" s="8"/>
      <c r="R499" s="8"/>
    </row>
    <row r="500" spans="2:18" s="7" customFormat="1" ht="15.75" thickBot="1">
      <c r="B500" s="45"/>
      <c r="C500" s="14" t="s">
        <v>1409</v>
      </c>
      <c r="D500" s="44">
        <f>SUM('[1]1 квартал:4 квартал'!D500)</f>
        <v>0</v>
      </c>
      <c r="E500" s="44">
        <f>SUM('[1]1 квартал:4 квартал'!E500)</f>
        <v>0</v>
      </c>
      <c r="F500" s="44">
        <f>SUM('[1]1 квартал:4 квартал'!F500)</f>
        <v>0</v>
      </c>
      <c r="G500" s="44">
        <f>SUM('[1]1 квартал:4 квартал'!G500)</f>
        <v>0</v>
      </c>
      <c r="H500" s="44">
        <f>SUM('[1]1 квартал:4 квартал'!H500)</f>
        <v>0</v>
      </c>
      <c r="I500" s="39">
        <f t="shared" si="97"/>
        <v>0</v>
      </c>
      <c r="J500" s="42">
        <f>SUM('[1]1 квартал:4 квартал'!J500)</f>
        <v>0</v>
      </c>
      <c r="K500" s="42">
        <f>SUM('[1]1 квартал:4 квартал'!K500)</f>
        <v>0</v>
      </c>
      <c r="L500" s="42">
        <f>SUM('[1]1 квартал:4 квартал'!L500)</f>
        <v>0</v>
      </c>
      <c r="M500" s="42">
        <f>SUM('[1]1 квартал:4 квартал'!M500)</f>
        <v>0</v>
      </c>
      <c r="N500" s="42">
        <f>SUM('[1]1 квартал:4 квартал'!N500)</f>
        <v>0</v>
      </c>
      <c r="O500" s="39"/>
      <c r="P500" s="8"/>
      <c r="Q500" s="8"/>
      <c r="R500" s="8"/>
    </row>
    <row r="501" spans="2:18" s="7" customFormat="1" ht="15.75" thickBot="1">
      <c r="B501" s="45"/>
      <c r="C501" s="14" t="s">
        <v>1408</v>
      </c>
      <c r="D501" s="44">
        <f>SUM('[1]1 квартал:4 квартал'!D501)</f>
        <v>0</v>
      </c>
      <c r="E501" s="44">
        <f>SUM('[1]1 квартал:4 квартал'!E501)</f>
        <v>0</v>
      </c>
      <c r="F501" s="44">
        <f>SUM('[1]1 квартал:4 квартал'!F501)</f>
        <v>0</v>
      </c>
      <c r="G501" s="44">
        <f>SUM('[1]1 квартал:4 квартал'!G501)</f>
        <v>0</v>
      </c>
      <c r="H501" s="44">
        <f>SUM('[1]1 квартал:4 квартал'!H501)</f>
        <v>0</v>
      </c>
      <c r="I501" s="39">
        <f t="shared" si="97"/>
        <v>0</v>
      </c>
      <c r="J501" s="42">
        <f>SUM('[1]1 квартал:4 квартал'!J501)</f>
        <v>0</v>
      </c>
      <c r="K501" s="42">
        <f>SUM('[1]1 квартал:4 квартал'!K501)</f>
        <v>0</v>
      </c>
      <c r="L501" s="42">
        <f>SUM('[1]1 квартал:4 квартал'!L501)</f>
        <v>0</v>
      </c>
      <c r="M501" s="42">
        <f>SUM('[1]1 квартал:4 квартал'!M501)</f>
        <v>0</v>
      </c>
      <c r="N501" s="42">
        <f>SUM('[1]1 квартал:4 квартал'!N501)</f>
        <v>0</v>
      </c>
      <c r="O501" s="39"/>
      <c r="P501" s="8"/>
      <c r="Q501" s="8"/>
      <c r="R501" s="8"/>
    </row>
    <row r="502" spans="2:18" s="7" customFormat="1" ht="15.75" thickBot="1">
      <c r="B502" s="45"/>
      <c r="C502" s="14" t="s">
        <v>1407</v>
      </c>
      <c r="D502" s="44">
        <f>SUM('[1]1 квартал:4 квартал'!D502)</f>
        <v>0</v>
      </c>
      <c r="E502" s="44">
        <f>SUM('[1]1 квартал:4 квартал'!E502)</f>
        <v>0</v>
      </c>
      <c r="F502" s="44">
        <f>SUM('[1]1 квартал:4 квартал'!F502)</f>
        <v>0</v>
      </c>
      <c r="G502" s="44">
        <f>SUM('[1]1 квартал:4 квартал'!G502)</f>
        <v>0</v>
      </c>
      <c r="H502" s="44">
        <f>SUM('[1]1 квартал:4 квартал'!H502)</f>
        <v>0</v>
      </c>
      <c r="I502" s="39">
        <f t="shared" si="97"/>
        <v>0</v>
      </c>
      <c r="J502" s="42">
        <f>SUM('[1]1 квартал:4 квартал'!J502)</f>
        <v>0</v>
      </c>
      <c r="K502" s="42">
        <f>SUM('[1]1 квартал:4 квартал'!K502)</f>
        <v>0</v>
      </c>
      <c r="L502" s="42">
        <f>SUM('[1]1 квартал:4 квартал'!L502)</f>
        <v>0</v>
      </c>
      <c r="M502" s="42">
        <f>SUM('[1]1 квартал:4 квартал'!M502)</f>
        <v>0</v>
      </c>
      <c r="N502" s="42">
        <f>SUM('[1]1 квартал:4 квартал'!N502)</f>
        <v>0</v>
      </c>
      <c r="O502" s="39"/>
      <c r="P502" s="8"/>
      <c r="Q502" s="8"/>
      <c r="R502" s="8"/>
    </row>
    <row r="503" spans="2:18" s="7" customFormat="1" ht="23.25" thickBot="1">
      <c r="B503" s="45"/>
      <c r="C503" s="14" t="s">
        <v>1406</v>
      </c>
      <c r="D503" s="44">
        <f>SUM('[1]1 квартал:4 квартал'!D503)</f>
        <v>0</v>
      </c>
      <c r="E503" s="44">
        <f>SUM('[1]1 квартал:4 квартал'!E503)</f>
        <v>0</v>
      </c>
      <c r="F503" s="44">
        <f>SUM('[1]1 квартал:4 квартал'!F503)</f>
        <v>0</v>
      </c>
      <c r="G503" s="44">
        <f>SUM('[1]1 квартал:4 квартал'!G503)</f>
        <v>0</v>
      </c>
      <c r="H503" s="44">
        <f>SUM('[1]1 квартал:4 квартал'!H503)</f>
        <v>0</v>
      </c>
      <c r="I503" s="39">
        <f t="shared" si="97"/>
        <v>0</v>
      </c>
      <c r="J503" s="42">
        <f>SUM('[1]1 квартал:4 квартал'!J503)</f>
        <v>0</v>
      </c>
      <c r="K503" s="42">
        <f>SUM('[1]1 квартал:4 квартал'!K503)</f>
        <v>0</v>
      </c>
      <c r="L503" s="42">
        <f>SUM('[1]1 квартал:4 квартал'!L503)</f>
        <v>0</v>
      </c>
      <c r="M503" s="42">
        <f>SUM('[1]1 квартал:4 квартал'!M503)</f>
        <v>0</v>
      </c>
      <c r="N503" s="42">
        <f>SUM('[1]1 квартал:4 квартал'!N503)</f>
        <v>0</v>
      </c>
      <c r="O503" s="39"/>
      <c r="P503" s="8"/>
      <c r="Q503" s="8"/>
      <c r="R503" s="8"/>
    </row>
    <row r="504" spans="2:18" s="7" customFormat="1" ht="15.75" thickBot="1">
      <c r="B504" s="45"/>
      <c r="C504" s="14" t="s">
        <v>1405</v>
      </c>
      <c r="D504" s="44">
        <f>SUM('[1]1 квартал:4 квартал'!D504)</f>
        <v>0</v>
      </c>
      <c r="E504" s="44">
        <f>SUM('[1]1 квартал:4 квартал'!E504)</f>
        <v>0</v>
      </c>
      <c r="F504" s="44">
        <f>SUM('[1]1 квартал:4 квартал'!F504)</f>
        <v>0</v>
      </c>
      <c r="G504" s="44">
        <f>SUM('[1]1 квартал:4 квартал'!G504)</f>
        <v>0</v>
      </c>
      <c r="H504" s="44">
        <f>SUM('[1]1 квартал:4 квартал'!H504)</f>
        <v>0</v>
      </c>
      <c r="I504" s="39">
        <f t="shared" si="97"/>
        <v>0</v>
      </c>
      <c r="J504" s="42">
        <f>SUM('[1]1 квартал:4 квартал'!J504)</f>
        <v>0</v>
      </c>
      <c r="K504" s="42">
        <f>SUM('[1]1 квартал:4 квартал'!K504)</f>
        <v>0</v>
      </c>
      <c r="L504" s="42">
        <f>SUM('[1]1 квартал:4 квартал'!L504)</f>
        <v>0</v>
      </c>
      <c r="M504" s="42">
        <f>SUM('[1]1 квартал:4 квартал'!M504)</f>
        <v>0</v>
      </c>
      <c r="N504" s="42">
        <f>SUM('[1]1 квартал:4 квартал'!N504)</f>
        <v>0</v>
      </c>
      <c r="O504" s="39"/>
      <c r="P504" s="8"/>
      <c r="Q504" s="8"/>
      <c r="R504" s="8"/>
    </row>
    <row r="505" spans="2:18" s="7" customFormat="1" ht="15.75" thickBot="1">
      <c r="B505" s="45"/>
      <c r="C505" s="14" t="s">
        <v>1404</v>
      </c>
      <c r="D505" s="44">
        <f>SUM('[1]1 квартал:4 квартал'!D505)</f>
        <v>0</v>
      </c>
      <c r="E505" s="44">
        <f>SUM('[1]1 квартал:4 квартал'!E505)</f>
        <v>0</v>
      </c>
      <c r="F505" s="44">
        <f>SUM('[1]1 квартал:4 квартал'!F505)</f>
        <v>0</v>
      </c>
      <c r="G505" s="44">
        <f>SUM('[1]1 квартал:4 квартал'!G505)</f>
        <v>0</v>
      </c>
      <c r="H505" s="44">
        <f>SUM('[1]1 квартал:4 квартал'!H505)</f>
        <v>0</v>
      </c>
      <c r="I505" s="39">
        <f t="shared" si="97"/>
        <v>0</v>
      </c>
      <c r="J505" s="42">
        <f>SUM('[1]1 квартал:4 квартал'!J505)</f>
        <v>0</v>
      </c>
      <c r="K505" s="42">
        <f>SUM('[1]1 квартал:4 квартал'!K505)</f>
        <v>0</v>
      </c>
      <c r="L505" s="42">
        <f>SUM('[1]1 квартал:4 квартал'!L505)</f>
        <v>0</v>
      </c>
      <c r="M505" s="42">
        <f>SUM('[1]1 квартал:4 квартал'!M505)</f>
        <v>0</v>
      </c>
      <c r="N505" s="42">
        <f>SUM('[1]1 квартал:4 квартал'!N505)</f>
        <v>0</v>
      </c>
      <c r="O505" s="39"/>
      <c r="P505" s="8"/>
      <c r="Q505" s="8"/>
      <c r="R505" s="8"/>
    </row>
    <row r="506" spans="2:18" s="7" customFormat="1" ht="15.75" thickBot="1">
      <c r="B506" s="45"/>
      <c r="C506" s="14" t="s">
        <v>1403</v>
      </c>
      <c r="D506" s="44">
        <f>SUM('[1]1 квартал:4 квартал'!D506)</f>
        <v>0</v>
      </c>
      <c r="E506" s="44">
        <f>SUM('[1]1 квартал:4 квартал'!E506)</f>
        <v>0</v>
      </c>
      <c r="F506" s="44">
        <f>SUM('[1]1 квартал:4 квартал'!F506)</f>
        <v>0</v>
      </c>
      <c r="G506" s="44">
        <f>SUM('[1]1 квартал:4 квартал'!G506)</f>
        <v>0</v>
      </c>
      <c r="H506" s="44">
        <f>SUM('[1]1 квартал:4 квартал'!H506)</f>
        <v>0</v>
      </c>
      <c r="I506" s="39">
        <f t="shared" si="97"/>
        <v>0</v>
      </c>
      <c r="J506" s="42">
        <f>SUM('[1]1 квартал:4 квартал'!J506)</f>
        <v>0</v>
      </c>
      <c r="K506" s="42">
        <f>SUM('[1]1 квартал:4 квартал'!K506)</f>
        <v>0</v>
      </c>
      <c r="L506" s="42">
        <f>SUM('[1]1 квартал:4 квартал'!L506)</f>
        <v>0</v>
      </c>
      <c r="M506" s="42">
        <f>SUM('[1]1 квартал:4 квартал'!M506)</f>
        <v>0</v>
      </c>
      <c r="N506" s="42">
        <f>SUM('[1]1 квартал:4 квартал'!N506)</f>
        <v>0</v>
      </c>
      <c r="O506" s="39"/>
      <c r="P506" s="8"/>
      <c r="Q506" s="8"/>
      <c r="R506" s="8"/>
    </row>
    <row r="507" spans="2:18" s="7" customFormat="1" ht="15.75" thickBot="1">
      <c r="B507" s="45"/>
      <c r="C507" s="14" t="s">
        <v>1402</v>
      </c>
      <c r="D507" s="44">
        <f>SUM('[1]1 квартал:4 квартал'!D507)</f>
        <v>0</v>
      </c>
      <c r="E507" s="44">
        <f>SUM('[1]1 квартал:4 квартал'!E507)</f>
        <v>0</v>
      </c>
      <c r="F507" s="44">
        <f>SUM('[1]1 квартал:4 квартал'!F507)</f>
        <v>0</v>
      </c>
      <c r="G507" s="44">
        <f>SUM('[1]1 квартал:4 квартал'!G507)</f>
        <v>0</v>
      </c>
      <c r="H507" s="44">
        <f>SUM('[1]1 квартал:4 квартал'!H507)</f>
        <v>0</v>
      </c>
      <c r="I507" s="39">
        <f t="shared" si="97"/>
        <v>0</v>
      </c>
      <c r="J507" s="42">
        <f>SUM('[1]1 квартал:4 квартал'!J507)</f>
        <v>0</v>
      </c>
      <c r="K507" s="42">
        <f>SUM('[1]1 квартал:4 квартал'!K507)</f>
        <v>0</v>
      </c>
      <c r="L507" s="42">
        <f>SUM('[1]1 квартал:4 квартал'!L507)</f>
        <v>0</v>
      </c>
      <c r="M507" s="42">
        <f>SUM('[1]1 квартал:4 квартал'!M507)</f>
        <v>0</v>
      </c>
      <c r="N507" s="42">
        <f>SUM('[1]1 квартал:4 квартал'!N507)</f>
        <v>0</v>
      </c>
      <c r="O507" s="39"/>
      <c r="P507" s="8"/>
      <c r="Q507" s="8"/>
      <c r="R507" s="8"/>
    </row>
    <row r="508" spans="2:18" s="7" customFormat="1" ht="15.75" thickBot="1">
      <c r="B508" s="45"/>
      <c r="C508" s="14" t="s">
        <v>1401</v>
      </c>
      <c r="D508" s="44">
        <f>SUM('[1]1 квартал:4 квартал'!D508)</f>
        <v>0</v>
      </c>
      <c r="E508" s="44">
        <f>SUM('[1]1 квартал:4 квартал'!E508)</f>
        <v>0</v>
      </c>
      <c r="F508" s="44">
        <f>SUM('[1]1 квартал:4 квартал'!F508)</f>
        <v>0</v>
      </c>
      <c r="G508" s="44">
        <f>SUM('[1]1 квартал:4 квартал'!G508)</f>
        <v>0</v>
      </c>
      <c r="H508" s="44">
        <f>SUM('[1]1 квартал:4 квартал'!H508)</f>
        <v>0</v>
      </c>
      <c r="I508" s="39">
        <f t="shared" si="97"/>
        <v>0</v>
      </c>
      <c r="J508" s="42">
        <f>SUM('[1]1 квартал:4 квартал'!J508)</f>
        <v>0</v>
      </c>
      <c r="K508" s="42">
        <f>SUM('[1]1 квартал:4 квартал'!K508)</f>
        <v>0</v>
      </c>
      <c r="L508" s="42">
        <f>SUM('[1]1 квартал:4 квартал'!L508)</f>
        <v>0</v>
      </c>
      <c r="M508" s="42">
        <f>SUM('[1]1 квартал:4 квартал'!M508)</f>
        <v>0</v>
      </c>
      <c r="N508" s="42">
        <f>SUM('[1]1 квартал:4 квартал'!N508)</f>
        <v>0</v>
      </c>
      <c r="O508" s="39"/>
      <c r="P508" s="8"/>
      <c r="Q508" s="8"/>
      <c r="R508" s="8"/>
    </row>
    <row r="509" spans="2:18" s="7" customFormat="1" ht="15.75" thickBot="1">
      <c r="B509" s="45"/>
      <c r="C509" s="14" t="s">
        <v>1400</v>
      </c>
      <c r="D509" s="44">
        <f>SUM('[1]1 квартал:4 квартал'!D509)</f>
        <v>0</v>
      </c>
      <c r="E509" s="44">
        <f>SUM('[1]1 квартал:4 квартал'!E509)</f>
        <v>0</v>
      </c>
      <c r="F509" s="44">
        <f>SUM('[1]1 квартал:4 квартал'!F509)</f>
        <v>0</v>
      </c>
      <c r="G509" s="44">
        <f>SUM('[1]1 квартал:4 квартал'!G509)</f>
        <v>0</v>
      </c>
      <c r="H509" s="44">
        <f>SUM('[1]1 квартал:4 квартал'!H509)</f>
        <v>0</v>
      </c>
      <c r="I509" s="39">
        <f t="shared" si="97"/>
        <v>0</v>
      </c>
      <c r="J509" s="42">
        <f>SUM('[1]1 квартал:4 квартал'!J509)</f>
        <v>0</v>
      </c>
      <c r="K509" s="42">
        <f>SUM('[1]1 квартал:4 квартал'!K509)</f>
        <v>0</v>
      </c>
      <c r="L509" s="42">
        <f>SUM('[1]1 квартал:4 квартал'!L509)</f>
        <v>0</v>
      </c>
      <c r="M509" s="42">
        <f>SUM('[1]1 квартал:4 квартал'!M509)</f>
        <v>0</v>
      </c>
      <c r="N509" s="42">
        <f>SUM('[1]1 квартал:4 квартал'!N509)</f>
        <v>0</v>
      </c>
      <c r="O509" s="39"/>
      <c r="P509" s="8"/>
      <c r="Q509" s="8"/>
      <c r="R509" s="8"/>
    </row>
    <row r="510" spans="2:18" s="7" customFormat="1" ht="15.75" thickBot="1">
      <c r="B510" s="45"/>
      <c r="C510" s="14" t="s">
        <v>1399</v>
      </c>
      <c r="D510" s="44">
        <f>SUM('[1]1 квартал:4 квартал'!D510)</f>
        <v>0</v>
      </c>
      <c r="E510" s="44">
        <f>SUM('[1]1 квартал:4 квартал'!E510)</f>
        <v>0</v>
      </c>
      <c r="F510" s="44">
        <f>SUM('[1]1 квартал:4 квартал'!F510)</f>
        <v>0</v>
      </c>
      <c r="G510" s="44">
        <f>SUM('[1]1 квартал:4 квартал'!G510)</f>
        <v>0</v>
      </c>
      <c r="H510" s="44">
        <f>SUM('[1]1 квартал:4 квартал'!H510)</f>
        <v>0</v>
      </c>
      <c r="I510" s="39">
        <f t="shared" si="97"/>
        <v>0</v>
      </c>
      <c r="J510" s="42">
        <f>SUM('[1]1 квартал:4 квартал'!J510)</f>
        <v>0</v>
      </c>
      <c r="K510" s="42">
        <f>SUM('[1]1 квартал:4 квартал'!K510)</f>
        <v>0</v>
      </c>
      <c r="L510" s="42">
        <f>SUM('[1]1 квартал:4 квартал'!L510)</f>
        <v>0</v>
      </c>
      <c r="M510" s="42">
        <f>SUM('[1]1 квартал:4 квартал'!M510)</f>
        <v>0</v>
      </c>
      <c r="N510" s="42">
        <f>SUM('[1]1 квартал:4 квартал'!N510)</f>
        <v>0</v>
      </c>
      <c r="O510" s="39"/>
      <c r="P510" s="8"/>
      <c r="Q510" s="8"/>
      <c r="R510" s="8"/>
    </row>
    <row r="511" spans="2:18" s="7" customFormat="1" ht="15.75" thickBot="1">
      <c r="B511" s="45"/>
      <c r="C511" s="14" t="s">
        <v>1398</v>
      </c>
      <c r="D511" s="44">
        <f>SUM('[1]1 квартал:4 квартал'!D511)</f>
        <v>0</v>
      </c>
      <c r="E511" s="44">
        <f>SUM('[1]1 квартал:4 квартал'!E511)</f>
        <v>0</v>
      </c>
      <c r="F511" s="44">
        <f>SUM('[1]1 квартал:4 квартал'!F511)</f>
        <v>0</v>
      </c>
      <c r="G511" s="44">
        <f>SUM('[1]1 квартал:4 квартал'!G511)</f>
        <v>0</v>
      </c>
      <c r="H511" s="44">
        <f>SUM('[1]1 квартал:4 квартал'!H511)</f>
        <v>0</v>
      </c>
      <c r="I511" s="39">
        <f t="shared" si="97"/>
        <v>0</v>
      </c>
      <c r="J511" s="42">
        <f>SUM('[1]1 квартал:4 квартал'!J511)</f>
        <v>0</v>
      </c>
      <c r="K511" s="42">
        <f>SUM('[1]1 квартал:4 квартал'!K511)</f>
        <v>0</v>
      </c>
      <c r="L511" s="42">
        <f>SUM('[1]1 квартал:4 квартал'!L511)</f>
        <v>0</v>
      </c>
      <c r="M511" s="42">
        <f>SUM('[1]1 квартал:4 квартал'!M511)</f>
        <v>0</v>
      </c>
      <c r="N511" s="42">
        <f>SUM('[1]1 квартал:4 квартал'!N511)</f>
        <v>0</v>
      </c>
      <c r="O511" s="39"/>
      <c r="P511" s="8"/>
      <c r="Q511" s="8"/>
      <c r="R511" s="8"/>
    </row>
    <row r="512" spans="2:18" s="7" customFormat="1" ht="34.5" thickBot="1">
      <c r="B512" s="45"/>
      <c r="C512" s="14" t="s">
        <v>1397</v>
      </c>
      <c r="D512" s="44">
        <f>SUM('[1]1 квартал:4 квартал'!D512)</f>
        <v>0</v>
      </c>
      <c r="E512" s="44">
        <f>SUM('[1]1 квартал:4 квартал'!E512)</f>
        <v>0</v>
      </c>
      <c r="F512" s="44">
        <f>SUM('[1]1 квартал:4 квартал'!F512)</f>
        <v>0</v>
      </c>
      <c r="G512" s="44">
        <f>SUM('[1]1 квартал:4 квартал'!G512)</f>
        <v>0</v>
      </c>
      <c r="H512" s="44">
        <f>SUM('[1]1 квартал:4 квартал'!H512)</f>
        <v>0</v>
      </c>
      <c r="I512" s="39">
        <f t="shared" si="97"/>
        <v>0</v>
      </c>
      <c r="J512" s="42">
        <f>SUM('[1]1 квартал:4 квартал'!J512)</f>
        <v>0</v>
      </c>
      <c r="K512" s="42">
        <f>SUM('[1]1 квартал:4 квартал'!K512)</f>
        <v>0</v>
      </c>
      <c r="L512" s="42">
        <f>SUM('[1]1 квартал:4 квартал'!L512)</f>
        <v>0</v>
      </c>
      <c r="M512" s="42">
        <f>SUM('[1]1 квартал:4 квартал'!M512)</f>
        <v>0</v>
      </c>
      <c r="N512" s="42">
        <f>SUM('[1]1 квартал:4 квартал'!N512)</f>
        <v>0</v>
      </c>
      <c r="O512" s="39"/>
      <c r="P512" s="8"/>
      <c r="Q512" s="8"/>
      <c r="R512" s="8"/>
    </row>
    <row r="513" spans="2:18" s="7" customFormat="1" ht="34.5" thickBot="1">
      <c r="B513" s="45"/>
      <c r="C513" s="14" t="s">
        <v>1396</v>
      </c>
      <c r="D513" s="44">
        <f>SUM('[1]1 квартал:4 квартал'!D513)</f>
        <v>0</v>
      </c>
      <c r="E513" s="44">
        <f>SUM('[1]1 квартал:4 квартал'!E513)</f>
        <v>0</v>
      </c>
      <c r="F513" s="44">
        <f>SUM('[1]1 квартал:4 квартал'!F513)</f>
        <v>0</v>
      </c>
      <c r="G513" s="44">
        <f>SUM('[1]1 квартал:4 квартал'!G513)</f>
        <v>0</v>
      </c>
      <c r="H513" s="44">
        <f>SUM('[1]1 квартал:4 квартал'!H513)</f>
        <v>0</v>
      </c>
      <c r="I513" s="39">
        <f t="shared" si="97"/>
        <v>0</v>
      </c>
      <c r="J513" s="42">
        <f>SUM('[1]1 квартал:4 квартал'!J513)</f>
        <v>0</v>
      </c>
      <c r="K513" s="42">
        <f>SUM('[1]1 квартал:4 квартал'!K513)</f>
        <v>0</v>
      </c>
      <c r="L513" s="42">
        <f>SUM('[1]1 квартал:4 квартал'!L513)</f>
        <v>0</v>
      </c>
      <c r="M513" s="42">
        <f>SUM('[1]1 квартал:4 квартал'!M513)</f>
        <v>0</v>
      </c>
      <c r="N513" s="42">
        <f>SUM('[1]1 квартал:4 квартал'!N513)</f>
        <v>0</v>
      </c>
      <c r="O513" s="39"/>
      <c r="P513" s="8"/>
      <c r="Q513" s="8"/>
      <c r="R513" s="8"/>
    </row>
    <row r="514" spans="2:18" s="7" customFormat="1" ht="15.75" thickBot="1">
      <c r="B514" s="45"/>
      <c r="C514" s="14" t="s">
        <v>1395</v>
      </c>
      <c r="D514" s="44">
        <f>SUM('[1]1 квартал:4 квартал'!D514)</f>
        <v>0</v>
      </c>
      <c r="E514" s="44">
        <f>SUM('[1]1 квартал:4 квартал'!E514)</f>
        <v>0</v>
      </c>
      <c r="F514" s="44">
        <f>SUM('[1]1 квартал:4 квартал'!F514)</f>
        <v>0</v>
      </c>
      <c r="G514" s="44">
        <f>SUM('[1]1 квартал:4 квартал'!G514)</f>
        <v>0</v>
      </c>
      <c r="H514" s="44">
        <f>SUM('[1]1 квартал:4 квартал'!H514)</f>
        <v>0</v>
      </c>
      <c r="I514" s="39">
        <f t="shared" si="97"/>
        <v>0</v>
      </c>
      <c r="J514" s="42">
        <f>SUM('[1]1 квартал:4 квартал'!J514)</f>
        <v>0</v>
      </c>
      <c r="K514" s="42">
        <f>SUM('[1]1 квартал:4 квартал'!K514)</f>
        <v>0</v>
      </c>
      <c r="L514" s="42">
        <f>SUM('[1]1 квартал:4 квартал'!L514)</f>
        <v>0</v>
      </c>
      <c r="M514" s="42">
        <f>SUM('[1]1 квартал:4 квартал'!M514)</f>
        <v>0</v>
      </c>
      <c r="N514" s="42">
        <f>SUM('[1]1 квартал:4 квартал'!N514)</f>
        <v>0</v>
      </c>
      <c r="O514" s="39"/>
      <c r="P514" s="8"/>
      <c r="Q514" s="8"/>
      <c r="R514" s="8"/>
    </row>
    <row r="515" spans="2:18" s="7" customFormat="1" ht="15.75" thickBot="1">
      <c r="B515" s="45"/>
      <c r="C515" s="14" t="s">
        <v>1394</v>
      </c>
      <c r="D515" s="44">
        <f>SUM('[1]1 квартал:4 квартал'!D515)</f>
        <v>0</v>
      </c>
      <c r="E515" s="44">
        <f>SUM('[1]1 квартал:4 квартал'!E515)</f>
        <v>0</v>
      </c>
      <c r="F515" s="44">
        <f>SUM('[1]1 квартал:4 квартал'!F515)</f>
        <v>0</v>
      </c>
      <c r="G515" s="44">
        <f>SUM('[1]1 квартал:4 квартал'!G515)</f>
        <v>0</v>
      </c>
      <c r="H515" s="44">
        <f>SUM('[1]1 квартал:4 квартал'!H515)</f>
        <v>0</v>
      </c>
      <c r="I515" s="39">
        <f t="shared" si="97"/>
        <v>0</v>
      </c>
      <c r="J515" s="42">
        <f>SUM('[1]1 квартал:4 квартал'!J515)</f>
        <v>0</v>
      </c>
      <c r="K515" s="42">
        <f>SUM('[1]1 квартал:4 квартал'!K515)</f>
        <v>0</v>
      </c>
      <c r="L515" s="42">
        <f>SUM('[1]1 квартал:4 квартал'!L515)</f>
        <v>0</v>
      </c>
      <c r="M515" s="42">
        <f>SUM('[1]1 квартал:4 квартал'!M515)</f>
        <v>0</v>
      </c>
      <c r="N515" s="42">
        <f>SUM('[1]1 квартал:4 квартал'!N515)</f>
        <v>0</v>
      </c>
      <c r="O515" s="39"/>
      <c r="P515" s="8"/>
      <c r="Q515" s="8"/>
      <c r="R515" s="8"/>
    </row>
    <row r="516" spans="2:18" s="7" customFormat="1" ht="23.25" thickBot="1">
      <c r="B516" s="45"/>
      <c r="C516" s="14" t="s">
        <v>1393</v>
      </c>
      <c r="D516" s="44">
        <f>SUM('[1]1 квартал:4 квартал'!D516)</f>
        <v>0</v>
      </c>
      <c r="E516" s="44">
        <f>SUM('[1]1 квартал:4 квартал'!E516)</f>
        <v>0</v>
      </c>
      <c r="F516" s="44">
        <f>SUM('[1]1 квартал:4 квартал'!F516)</f>
        <v>0</v>
      </c>
      <c r="G516" s="44">
        <f>SUM('[1]1 квартал:4 квартал'!G516)</f>
        <v>0</v>
      </c>
      <c r="H516" s="44">
        <f>SUM('[1]1 квартал:4 квартал'!H516)</f>
        <v>0</v>
      </c>
      <c r="I516" s="39">
        <f t="shared" si="97"/>
        <v>0</v>
      </c>
      <c r="J516" s="42">
        <f>SUM('[1]1 квартал:4 квартал'!J516)</f>
        <v>0</v>
      </c>
      <c r="K516" s="42">
        <f>SUM('[1]1 квартал:4 квартал'!K516)</f>
        <v>0</v>
      </c>
      <c r="L516" s="42">
        <f>SUM('[1]1 квартал:4 квартал'!L516)</f>
        <v>0</v>
      </c>
      <c r="M516" s="42">
        <f>SUM('[1]1 квартал:4 квартал'!M516)</f>
        <v>0</v>
      </c>
      <c r="N516" s="42">
        <f>SUM('[1]1 квартал:4 квартал'!N516)</f>
        <v>0</v>
      </c>
      <c r="O516" s="39"/>
      <c r="P516" s="8"/>
      <c r="Q516" s="8"/>
      <c r="R516" s="8"/>
    </row>
    <row r="517" spans="2:18" s="7" customFormat="1" ht="15.75" thickBot="1">
      <c r="B517" s="45"/>
      <c r="C517" s="14" t="s">
        <v>1392</v>
      </c>
      <c r="D517" s="44">
        <f>SUM('[1]1 квартал:4 квартал'!D517)</f>
        <v>0</v>
      </c>
      <c r="E517" s="44">
        <f>SUM('[1]1 квартал:4 квартал'!E517)</f>
        <v>0</v>
      </c>
      <c r="F517" s="44">
        <f>SUM('[1]1 квартал:4 квартал'!F517)</f>
        <v>0</v>
      </c>
      <c r="G517" s="44">
        <f>SUM('[1]1 квартал:4 квартал'!G517)</f>
        <v>0</v>
      </c>
      <c r="H517" s="44">
        <f>SUM('[1]1 квартал:4 квартал'!H517)</f>
        <v>0</v>
      </c>
      <c r="I517" s="39">
        <f t="shared" si="97"/>
        <v>0</v>
      </c>
      <c r="J517" s="42">
        <f>SUM('[1]1 квартал:4 квартал'!J517)</f>
        <v>0</v>
      </c>
      <c r="K517" s="42">
        <f>SUM('[1]1 квартал:4 квартал'!K517)</f>
        <v>0</v>
      </c>
      <c r="L517" s="42">
        <f>SUM('[1]1 квартал:4 квартал'!L517)</f>
        <v>0</v>
      </c>
      <c r="M517" s="42">
        <f>SUM('[1]1 квартал:4 квартал'!M517)</f>
        <v>0</v>
      </c>
      <c r="N517" s="42">
        <f>SUM('[1]1 квартал:4 квартал'!N517)</f>
        <v>0</v>
      </c>
      <c r="O517" s="39"/>
      <c r="P517" s="8"/>
      <c r="Q517" s="8"/>
      <c r="R517" s="8"/>
    </row>
    <row r="518" spans="2:18" s="7" customFormat="1" ht="15.75" thickBot="1">
      <c r="B518" s="45"/>
      <c r="C518" s="14" t="s">
        <v>1391</v>
      </c>
      <c r="D518" s="44">
        <f>SUM('[1]1 квартал:4 квартал'!D518)</f>
        <v>0</v>
      </c>
      <c r="E518" s="44">
        <f>SUM('[1]1 квартал:4 квартал'!E518)</f>
        <v>0</v>
      </c>
      <c r="F518" s="44">
        <f>SUM('[1]1 квартал:4 квартал'!F518)</f>
        <v>0</v>
      </c>
      <c r="G518" s="44">
        <f>SUM('[1]1 квартал:4 квартал'!G518)</f>
        <v>0</v>
      </c>
      <c r="H518" s="44">
        <f>SUM('[1]1 квартал:4 квартал'!H518)</f>
        <v>0</v>
      </c>
      <c r="I518" s="39">
        <f t="shared" si="97"/>
        <v>0</v>
      </c>
      <c r="J518" s="42">
        <f>SUM('[1]1 квартал:4 квартал'!J518)</f>
        <v>0</v>
      </c>
      <c r="K518" s="42">
        <f>SUM('[1]1 квартал:4 квартал'!K518)</f>
        <v>0</v>
      </c>
      <c r="L518" s="42">
        <f>SUM('[1]1 квартал:4 квартал'!L518)</f>
        <v>0</v>
      </c>
      <c r="M518" s="42">
        <f>SUM('[1]1 квартал:4 квартал'!M518)</f>
        <v>0</v>
      </c>
      <c r="N518" s="42">
        <f>SUM('[1]1 квартал:4 квартал'!N518)</f>
        <v>0</v>
      </c>
      <c r="O518" s="39">
        <f>SUM(J518:N518)</f>
        <v>0</v>
      </c>
      <c r="P518" s="8"/>
      <c r="Q518" s="8"/>
      <c r="R518" s="8"/>
    </row>
    <row r="519" spans="2:18" s="7" customFormat="1" ht="15.75" thickBot="1">
      <c r="B519" s="45"/>
      <c r="C519" s="14" t="s">
        <v>1390</v>
      </c>
      <c r="D519" s="44">
        <f>SUM('[1]1 квартал:4 квартал'!D519)</f>
        <v>0</v>
      </c>
      <c r="E519" s="44">
        <f>SUM('[1]1 квартал:4 квартал'!E519)</f>
        <v>0</v>
      </c>
      <c r="F519" s="44">
        <f>SUM('[1]1 квартал:4 квартал'!F519)</f>
        <v>0</v>
      </c>
      <c r="G519" s="44">
        <f>SUM('[1]1 квартал:4 квартал'!G519)</f>
        <v>0</v>
      </c>
      <c r="H519" s="44">
        <f>SUM('[1]1 квартал:4 квартал'!H519)</f>
        <v>0</v>
      </c>
      <c r="I519" s="39">
        <f t="shared" si="97"/>
        <v>0</v>
      </c>
      <c r="J519" s="42">
        <f>SUM('[1]1 квартал:4 квартал'!J519)</f>
        <v>0</v>
      </c>
      <c r="K519" s="42">
        <f>SUM('[1]1 квартал:4 квартал'!K519)</f>
        <v>0</v>
      </c>
      <c r="L519" s="42">
        <f>SUM('[1]1 квартал:4 квартал'!L519)</f>
        <v>0</v>
      </c>
      <c r="M519" s="42">
        <f>SUM('[1]1 квартал:4 квартал'!M519)</f>
        <v>0</v>
      </c>
      <c r="N519" s="42">
        <f>SUM('[1]1 квартал:4 квартал'!N519)</f>
        <v>0</v>
      </c>
      <c r="O519" s="39"/>
      <c r="P519" s="8"/>
      <c r="Q519" s="8"/>
      <c r="R519" s="8"/>
    </row>
    <row r="520" spans="2:18" s="7" customFormat="1" ht="15.75" thickBot="1">
      <c r="B520" s="45"/>
      <c r="C520" s="14" t="s">
        <v>1389</v>
      </c>
      <c r="D520" s="44">
        <f>SUM('[1]1 квартал:4 квартал'!D520)</f>
        <v>0</v>
      </c>
      <c r="E520" s="44">
        <f>SUM('[1]1 квартал:4 квартал'!E520)</f>
        <v>0</v>
      </c>
      <c r="F520" s="44">
        <f>SUM('[1]1 квартал:4 квартал'!F520)</f>
        <v>0</v>
      </c>
      <c r="G520" s="44">
        <f>SUM('[1]1 квартал:4 квартал'!G520)</f>
        <v>0</v>
      </c>
      <c r="H520" s="44">
        <f>SUM('[1]1 квартал:4 квартал'!H520)</f>
        <v>0</v>
      </c>
      <c r="I520" s="39">
        <f t="shared" si="97"/>
        <v>0</v>
      </c>
      <c r="J520" s="42">
        <f>SUM('[1]1 квартал:4 квартал'!J520)</f>
        <v>0</v>
      </c>
      <c r="K520" s="42">
        <f>SUM('[1]1 квартал:4 квартал'!K520)</f>
        <v>0</v>
      </c>
      <c r="L520" s="42">
        <f>SUM('[1]1 квартал:4 квартал'!L520)</f>
        <v>0</v>
      </c>
      <c r="M520" s="42">
        <f>SUM('[1]1 квартал:4 квартал'!M520)</f>
        <v>0</v>
      </c>
      <c r="N520" s="42">
        <f>SUM('[1]1 квартал:4 квартал'!N520)</f>
        <v>0</v>
      </c>
      <c r="O520" s="39"/>
      <c r="P520" s="8"/>
      <c r="Q520" s="8"/>
      <c r="R520" s="8"/>
    </row>
    <row r="521" spans="2:18" s="7" customFormat="1" ht="15.75" thickBot="1">
      <c r="B521" s="45"/>
      <c r="C521" s="14" t="s">
        <v>1388</v>
      </c>
      <c r="D521" s="44">
        <f>SUM('[1]1 квартал:4 квартал'!D521)</f>
        <v>0</v>
      </c>
      <c r="E521" s="44">
        <f>SUM('[1]1 квартал:4 квартал'!E521)</f>
        <v>0</v>
      </c>
      <c r="F521" s="44">
        <f>SUM('[1]1 квартал:4 квартал'!F521)</f>
        <v>0</v>
      </c>
      <c r="G521" s="44">
        <f>SUM('[1]1 квартал:4 квартал'!G521)</f>
        <v>0</v>
      </c>
      <c r="H521" s="44">
        <f>SUM('[1]1 квартал:4 квартал'!H521)</f>
        <v>0</v>
      </c>
      <c r="I521" s="39">
        <f t="shared" si="97"/>
        <v>0</v>
      </c>
      <c r="J521" s="42">
        <f>SUM('[1]1 квартал:4 квартал'!J521)</f>
        <v>0</v>
      </c>
      <c r="K521" s="42">
        <f>SUM('[1]1 квартал:4 квартал'!K521)</f>
        <v>0</v>
      </c>
      <c r="L521" s="42">
        <f>SUM('[1]1 квартал:4 квартал'!L521)</f>
        <v>0</v>
      </c>
      <c r="M521" s="42">
        <f>SUM('[1]1 квартал:4 квартал'!M521)</f>
        <v>0</v>
      </c>
      <c r="N521" s="42">
        <f>SUM('[1]1 квартал:4 квартал'!N521)</f>
        <v>0</v>
      </c>
      <c r="O521" s="39"/>
      <c r="P521" s="8"/>
      <c r="Q521" s="8"/>
      <c r="R521" s="8"/>
    </row>
    <row r="522" spans="2:18" s="7" customFormat="1" ht="15.75" thickBot="1">
      <c r="B522" s="45"/>
      <c r="C522" s="14" t="s">
        <v>1387</v>
      </c>
      <c r="D522" s="44">
        <f>SUM('[1]1 квартал:4 квартал'!D522)</f>
        <v>0</v>
      </c>
      <c r="E522" s="44">
        <f>SUM('[1]1 квартал:4 квартал'!E522)</f>
        <v>0</v>
      </c>
      <c r="F522" s="44">
        <f>SUM('[1]1 квартал:4 квартал'!F522)</f>
        <v>0</v>
      </c>
      <c r="G522" s="44">
        <f>SUM('[1]1 квартал:4 квартал'!G522)</f>
        <v>0</v>
      </c>
      <c r="H522" s="44">
        <f>SUM('[1]1 квартал:4 квартал'!H522)</f>
        <v>0</v>
      </c>
      <c r="I522" s="39">
        <f t="shared" si="97"/>
        <v>0</v>
      </c>
      <c r="J522" s="42">
        <f>SUM('[1]1 квартал:4 квартал'!J522)</f>
        <v>0</v>
      </c>
      <c r="K522" s="42">
        <f>SUM('[1]1 квартал:4 квартал'!K522)</f>
        <v>0</v>
      </c>
      <c r="L522" s="42">
        <f>SUM('[1]1 квартал:4 квартал'!L522)</f>
        <v>0</v>
      </c>
      <c r="M522" s="42">
        <f>SUM('[1]1 квартал:4 квартал'!M522)</f>
        <v>0</v>
      </c>
      <c r="N522" s="42">
        <f>SUM('[1]1 квартал:4 квартал'!N522)</f>
        <v>0</v>
      </c>
      <c r="O522" s="39"/>
      <c r="P522" s="8"/>
      <c r="Q522" s="8"/>
      <c r="R522" s="8"/>
    </row>
    <row r="523" spans="2:18" s="7" customFormat="1" ht="34.5" thickBot="1">
      <c r="B523" s="45"/>
      <c r="C523" s="14" t="s">
        <v>1386</v>
      </c>
      <c r="D523" s="44">
        <f>SUM('[1]1 квартал:4 квартал'!D523)</f>
        <v>0</v>
      </c>
      <c r="E523" s="44">
        <f>SUM('[1]1 квартал:4 квартал'!E523)</f>
        <v>0</v>
      </c>
      <c r="F523" s="44">
        <f>SUM('[1]1 квартал:4 квартал'!F523)</f>
        <v>0</v>
      </c>
      <c r="G523" s="44">
        <f>SUM('[1]1 квартал:4 квартал'!G523)</f>
        <v>0</v>
      </c>
      <c r="H523" s="44">
        <f>SUM('[1]1 квартал:4 квартал'!H523)</f>
        <v>0</v>
      </c>
      <c r="I523" s="39">
        <f t="shared" si="97"/>
        <v>0</v>
      </c>
      <c r="J523" s="42">
        <f>SUM('[1]1 квартал:4 квартал'!J523)</f>
        <v>0</v>
      </c>
      <c r="K523" s="42">
        <f>SUM('[1]1 квартал:4 квартал'!K523)</f>
        <v>0</v>
      </c>
      <c r="L523" s="42">
        <f>SUM('[1]1 квартал:4 квартал'!L523)</f>
        <v>0</v>
      </c>
      <c r="M523" s="42">
        <f>SUM('[1]1 квартал:4 квартал'!M523)</f>
        <v>0</v>
      </c>
      <c r="N523" s="42">
        <f>SUM('[1]1 квартал:4 квартал'!N523)</f>
        <v>0</v>
      </c>
      <c r="O523" s="39"/>
      <c r="P523" s="8"/>
      <c r="Q523" s="8"/>
      <c r="R523" s="8"/>
    </row>
    <row r="524" spans="2:18" s="7" customFormat="1" ht="45.75" thickBot="1">
      <c r="B524" s="45"/>
      <c r="C524" s="14" t="s">
        <v>1385</v>
      </c>
      <c r="D524" s="44">
        <f>SUM('[1]1 квартал:4 квартал'!D524)</f>
        <v>0</v>
      </c>
      <c r="E524" s="44">
        <f>SUM('[1]1 квартал:4 квартал'!E524)</f>
        <v>0</v>
      </c>
      <c r="F524" s="44">
        <f>SUM('[1]1 квартал:4 квартал'!F524)</f>
        <v>0</v>
      </c>
      <c r="G524" s="44">
        <f>SUM('[1]1 квартал:4 квартал'!G524)</f>
        <v>0</v>
      </c>
      <c r="H524" s="44">
        <f>SUM('[1]1 квартал:4 квартал'!H524)</f>
        <v>0</v>
      </c>
      <c r="I524" s="39">
        <f t="shared" si="97"/>
        <v>0</v>
      </c>
      <c r="J524" s="42">
        <f>SUM('[1]1 квартал:4 квартал'!J524)</f>
        <v>0</v>
      </c>
      <c r="K524" s="42">
        <f>SUM('[1]1 квартал:4 квартал'!K524)</f>
        <v>0</v>
      </c>
      <c r="L524" s="42">
        <f>SUM('[1]1 квартал:4 квартал'!L524)</f>
        <v>0</v>
      </c>
      <c r="M524" s="42">
        <f>SUM('[1]1 квартал:4 квартал'!M524)</f>
        <v>0</v>
      </c>
      <c r="N524" s="42">
        <f>SUM('[1]1 квартал:4 квартал'!N524)</f>
        <v>0</v>
      </c>
      <c r="O524" s="39"/>
      <c r="P524" s="8"/>
      <c r="Q524" s="8"/>
      <c r="R524" s="8"/>
    </row>
    <row r="525" spans="2:18" s="7" customFormat="1" ht="23.25" thickBot="1">
      <c r="B525" s="45"/>
      <c r="C525" s="14" t="s">
        <v>1384</v>
      </c>
      <c r="D525" s="44">
        <f>SUM('[1]1 квартал:4 квартал'!D525)</f>
        <v>0</v>
      </c>
      <c r="E525" s="44">
        <f>SUM('[1]1 квартал:4 квартал'!E525)</f>
        <v>0</v>
      </c>
      <c r="F525" s="44">
        <f>SUM('[1]1 квартал:4 квартал'!F525)</f>
        <v>0</v>
      </c>
      <c r="G525" s="44">
        <f>SUM('[1]1 квартал:4 квартал'!G525)</f>
        <v>0</v>
      </c>
      <c r="H525" s="44">
        <f>SUM('[1]1 квартал:4 квартал'!H525)</f>
        <v>0</v>
      </c>
      <c r="I525" s="39">
        <f t="shared" si="97"/>
        <v>0</v>
      </c>
      <c r="J525" s="42">
        <f>SUM('[1]1 квартал:4 квартал'!J525)</f>
        <v>0</v>
      </c>
      <c r="K525" s="42">
        <f>SUM('[1]1 квартал:4 квартал'!K525)</f>
        <v>0</v>
      </c>
      <c r="L525" s="42">
        <f>SUM('[1]1 квартал:4 квартал'!L525)</f>
        <v>0</v>
      </c>
      <c r="M525" s="42">
        <f>SUM('[1]1 квартал:4 квартал'!M525)</f>
        <v>0</v>
      </c>
      <c r="N525" s="42">
        <f>SUM('[1]1 квартал:4 квартал'!N525)</f>
        <v>0</v>
      </c>
      <c r="O525" s="39"/>
      <c r="P525" s="8"/>
      <c r="Q525" s="8"/>
      <c r="R525" s="8"/>
    </row>
    <row r="526" spans="2:18" s="7" customFormat="1" ht="23.25" thickBot="1">
      <c r="B526" s="45"/>
      <c r="C526" s="14" t="s">
        <v>1383</v>
      </c>
      <c r="D526" s="44">
        <f>SUM('[1]1 квартал:4 квартал'!D526)</f>
        <v>0</v>
      </c>
      <c r="E526" s="44">
        <f>SUM('[1]1 квартал:4 квартал'!E526)</f>
        <v>0</v>
      </c>
      <c r="F526" s="44">
        <f>SUM('[1]1 квартал:4 квартал'!F526)</f>
        <v>0</v>
      </c>
      <c r="G526" s="44">
        <f>SUM('[1]1 квартал:4 квартал'!G526)</f>
        <v>0</v>
      </c>
      <c r="H526" s="44">
        <f>SUM('[1]1 квартал:4 квартал'!H526)</f>
        <v>0</v>
      </c>
      <c r="I526" s="39">
        <f t="shared" si="97"/>
        <v>0</v>
      </c>
      <c r="J526" s="42">
        <f>SUM('[1]1 квартал:4 квартал'!J526)</f>
        <v>0</v>
      </c>
      <c r="K526" s="42">
        <f>SUM('[1]1 квартал:4 квартал'!K526)</f>
        <v>0</v>
      </c>
      <c r="L526" s="42">
        <f>SUM('[1]1 квартал:4 квартал'!L526)</f>
        <v>0</v>
      </c>
      <c r="M526" s="42">
        <f>SUM('[1]1 квартал:4 квартал'!M526)</f>
        <v>0</v>
      </c>
      <c r="N526" s="42">
        <f>SUM('[1]1 квартал:4 квартал'!N526)</f>
        <v>0</v>
      </c>
      <c r="O526" s="39"/>
      <c r="P526" s="8"/>
      <c r="Q526" s="8"/>
      <c r="R526" s="8"/>
    </row>
    <row r="527" spans="2:18" ht="16.5" thickBot="1">
      <c r="B527" s="30"/>
      <c r="C527" s="47"/>
      <c r="D527" s="46"/>
      <c r="E527" s="27"/>
      <c r="F527" s="24"/>
      <c r="G527" s="24"/>
      <c r="H527" s="23"/>
      <c r="I527" s="26"/>
      <c r="J527" s="25"/>
      <c r="K527" s="24"/>
      <c r="L527" s="23"/>
      <c r="M527" s="24"/>
      <c r="N527" s="23"/>
      <c r="O527" s="22"/>
    </row>
    <row r="528" spans="2:18" s="16" customFormat="1" ht="26.25" thickBot="1">
      <c r="B528" s="21" t="s">
        <v>214</v>
      </c>
      <c r="C528" s="20" t="s">
        <v>1382</v>
      </c>
      <c r="D528" s="19">
        <f t="shared" ref="D528:O528" si="98">SUM(D529:D546)</f>
        <v>0</v>
      </c>
      <c r="E528" s="19">
        <f t="shared" si="98"/>
        <v>0</v>
      </c>
      <c r="F528" s="19">
        <f t="shared" si="98"/>
        <v>0</v>
      </c>
      <c r="G528" s="19">
        <f t="shared" si="98"/>
        <v>0</v>
      </c>
      <c r="H528" s="19">
        <f t="shared" si="98"/>
        <v>0</v>
      </c>
      <c r="I528" s="19">
        <f t="shared" si="98"/>
        <v>0</v>
      </c>
      <c r="J528" s="19">
        <f t="shared" si="98"/>
        <v>0</v>
      </c>
      <c r="K528" s="19">
        <f t="shared" si="98"/>
        <v>0</v>
      </c>
      <c r="L528" s="19">
        <f t="shared" si="98"/>
        <v>0</v>
      </c>
      <c r="M528" s="19">
        <f t="shared" si="98"/>
        <v>0</v>
      </c>
      <c r="N528" s="19">
        <f t="shared" si="98"/>
        <v>0</v>
      </c>
      <c r="O528" s="18">
        <f t="shared" si="98"/>
        <v>0</v>
      </c>
      <c r="P528" s="17"/>
      <c r="Q528" s="17"/>
      <c r="R528" s="17"/>
    </row>
    <row r="529" spans="2:18" s="7" customFormat="1" ht="15.75" thickBot="1">
      <c r="B529" s="45"/>
      <c r="C529" s="14" t="s">
        <v>1381</v>
      </c>
      <c r="D529" s="44">
        <f>SUM('[1]1 квартал:4 квартал'!D529)</f>
        <v>0</v>
      </c>
      <c r="E529" s="44">
        <f>SUM('[1]1 квартал:4 квартал'!E529)</f>
        <v>0</v>
      </c>
      <c r="F529" s="44">
        <f>SUM('[1]1 квартал:4 квартал'!F529)</f>
        <v>0</v>
      </c>
      <c r="G529" s="44">
        <f>SUM('[1]1 квартал:4 квартал'!G529)</f>
        <v>0</v>
      </c>
      <c r="H529" s="44">
        <f>SUM('[1]1 квартал:4 квартал'!H529)</f>
        <v>0</v>
      </c>
      <c r="I529" s="39">
        <f t="shared" ref="I529:I546" si="99">SUM(D529:H529)</f>
        <v>0</v>
      </c>
      <c r="J529" s="42"/>
      <c r="K529" s="41"/>
      <c r="L529" s="40"/>
      <c r="M529" s="41"/>
      <c r="N529" s="40"/>
      <c r="O529" s="39"/>
      <c r="P529" s="8"/>
      <c r="Q529" s="8"/>
      <c r="R529" s="8"/>
    </row>
    <row r="530" spans="2:18" s="7" customFormat="1" ht="15.75" thickBot="1">
      <c r="B530" s="45"/>
      <c r="C530" s="14" t="s">
        <v>1380</v>
      </c>
      <c r="D530" s="44">
        <f>SUM('[1]1 квартал:4 квартал'!D530)</f>
        <v>0</v>
      </c>
      <c r="E530" s="44">
        <f>SUM('[1]1 квартал:4 квартал'!E530)</f>
        <v>0</v>
      </c>
      <c r="F530" s="44">
        <f>SUM('[1]1 квартал:4 квартал'!F530)</f>
        <v>0</v>
      </c>
      <c r="G530" s="44">
        <f>SUM('[1]1 квартал:4 квартал'!G530)</f>
        <v>0</v>
      </c>
      <c r="H530" s="44">
        <f>SUM('[1]1 квартал:4 квартал'!H530)</f>
        <v>0</v>
      </c>
      <c r="I530" s="39">
        <f t="shared" si="99"/>
        <v>0</v>
      </c>
      <c r="J530" s="42"/>
      <c r="K530" s="41"/>
      <c r="L530" s="40"/>
      <c r="M530" s="41"/>
      <c r="N530" s="40"/>
      <c r="O530" s="39"/>
      <c r="P530" s="8"/>
      <c r="Q530" s="8"/>
      <c r="R530" s="8"/>
    </row>
    <row r="531" spans="2:18" s="7" customFormat="1" ht="34.5" thickBot="1">
      <c r="B531" s="45"/>
      <c r="C531" s="14" t="s">
        <v>1379</v>
      </c>
      <c r="D531" s="44">
        <f>SUM('[1]1 квартал:4 квартал'!D531)</f>
        <v>0</v>
      </c>
      <c r="E531" s="44">
        <f>SUM('[1]1 квартал:4 квартал'!E531)</f>
        <v>0</v>
      </c>
      <c r="F531" s="44">
        <f>SUM('[1]1 квартал:4 квартал'!F531)</f>
        <v>0</v>
      </c>
      <c r="G531" s="44">
        <f>SUM('[1]1 квартал:4 квартал'!G531)</f>
        <v>0</v>
      </c>
      <c r="H531" s="44">
        <f>SUM('[1]1 квартал:4 квартал'!H531)</f>
        <v>0</v>
      </c>
      <c r="I531" s="39">
        <f t="shared" si="99"/>
        <v>0</v>
      </c>
      <c r="J531" s="42"/>
      <c r="K531" s="41"/>
      <c r="L531" s="40"/>
      <c r="M531" s="41"/>
      <c r="N531" s="40"/>
      <c r="O531" s="39"/>
      <c r="P531" s="8"/>
      <c r="Q531" s="8"/>
      <c r="R531" s="8"/>
    </row>
    <row r="532" spans="2:18" s="7" customFormat="1" ht="23.25" thickBot="1">
      <c r="B532" s="45"/>
      <c r="C532" s="14" t="s">
        <v>1378</v>
      </c>
      <c r="D532" s="44">
        <f>SUM('[1]1 квартал:4 квартал'!D532)</f>
        <v>0</v>
      </c>
      <c r="E532" s="44">
        <f>SUM('[1]1 квартал:4 квартал'!E532)</f>
        <v>0</v>
      </c>
      <c r="F532" s="44">
        <f>SUM('[1]1 квартал:4 квартал'!F532)</f>
        <v>0</v>
      </c>
      <c r="G532" s="44">
        <f>SUM('[1]1 квартал:4 квартал'!G532)</f>
        <v>0</v>
      </c>
      <c r="H532" s="44">
        <f>SUM('[1]1 квартал:4 квартал'!H532)</f>
        <v>0</v>
      </c>
      <c r="I532" s="39">
        <f t="shared" si="99"/>
        <v>0</v>
      </c>
      <c r="J532" s="42"/>
      <c r="K532" s="41"/>
      <c r="L532" s="40"/>
      <c r="M532" s="41"/>
      <c r="N532" s="40"/>
      <c r="O532" s="39"/>
      <c r="P532" s="8"/>
      <c r="Q532" s="8"/>
      <c r="R532" s="8"/>
    </row>
    <row r="533" spans="2:18" s="7" customFormat="1" ht="34.5" thickBot="1">
      <c r="B533" s="45"/>
      <c r="C533" s="14" t="s">
        <v>1377</v>
      </c>
      <c r="D533" s="44">
        <f>SUM('[1]1 квартал:4 квартал'!D533)</f>
        <v>0</v>
      </c>
      <c r="E533" s="44">
        <f>SUM('[1]1 квартал:4 квартал'!E533)</f>
        <v>0</v>
      </c>
      <c r="F533" s="44">
        <f>SUM('[1]1 квартал:4 квартал'!F533)</f>
        <v>0</v>
      </c>
      <c r="G533" s="44">
        <f>SUM('[1]1 квартал:4 квартал'!G533)</f>
        <v>0</v>
      </c>
      <c r="H533" s="44">
        <f>SUM('[1]1 квартал:4 квартал'!H533)</f>
        <v>0</v>
      </c>
      <c r="I533" s="39">
        <f t="shared" si="99"/>
        <v>0</v>
      </c>
      <c r="J533" s="42"/>
      <c r="K533" s="41"/>
      <c r="L533" s="40"/>
      <c r="M533" s="41"/>
      <c r="N533" s="40"/>
      <c r="O533" s="39"/>
      <c r="P533" s="8"/>
      <c r="Q533" s="8"/>
      <c r="R533" s="8"/>
    </row>
    <row r="534" spans="2:18" s="7" customFormat="1" ht="23.25" thickBot="1">
      <c r="B534" s="45"/>
      <c r="C534" s="88" t="s">
        <v>1376</v>
      </c>
      <c r="D534" s="44">
        <f>SUM('[1]1 квартал:4 квартал'!D534)</f>
        <v>0</v>
      </c>
      <c r="E534" s="44">
        <f>SUM('[1]1 квартал:4 квартал'!E534)</f>
        <v>0</v>
      </c>
      <c r="F534" s="44">
        <f>SUM('[1]1 квартал:4 квартал'!F534)</f>
        <v>0</v>
      </c>
      <c r="G534" s="44">
        <f>SUM('[1]1 квартал:4 квартал'!G534)</f>
        <v>0</v>
      </c>
      <c r="H534" s="44">
        <f>SUM('[1]1 квартал:4 квартал'!H534)</f>
        <v>0</v>
      </c>
      <c r="I534" s="39">
        <f t="shared" si="99"/>
        <v>0</v>
      </c>
      <c r="J534" s="42"/>
      <c r="K534" s="41"/>
      <c r="L534" s="40"/>
      <c r="M534" s="41"/>
      <c r="N534" s="40"/>
      <c r="O534" s="39"/>
      <c r="P534" s="8"/>
      <c r="Q534" s="8"/>
      <c r="R534" s="8"/>
    </row>
    <row r="535" spans="2:18" s="7" customFormat="1" ht="45.75" thickBot="1">
      <c r="B535" s="45"/>
      <c r="C535" s="88" t="s">
        <v>1375</v>
      </c>
      <c r="D535" s="44">
        <f>SUM('[1]1 квартал:4 квартал'!D535)</f>
        <v>0</v>
      </c>
      <c r="E535" s="44">
        <f>SUM('[1]1 квартал:4 квартал'!E535)</f>
        <v>0</v>
      </c>
      <c r="F535" s="44">
        <f>SUM('[1]1 квартал:4 квартал'!F535)</f>
        <v>0</v>
      </c>
      <c r="G535" s="44">
        <f>SUM('[1]1 квартал:4 квартал'!G535)</f>
        <v>0</v>
      </c>
      <c r="H535" s="44">
        <f>SUM('[1]1 квартал:4 квартал'!H535)</f>
        <v>0</v>
      </c>
      <c r="I535" s="39">
        <f t="shared" si="99"/>
        <v>0</v>
      </c>
      <c r="J535" s="42"/>
      <c r="K535" s="41"/>
      <c r="L535" s="40"/>
      <c r="M535" s="41"/>
      <c r="N535" s="40"/>
      <c r="O535" s="39"/>
      <c r="P535" s="8"/>
      <c r="Q535" s="8"/>
      <c r="R535" s="8"/>
    </row>
    <row r="536" spans="2:18" s="7" customFormat="1" ht="34.5" thickBot="1">
      <c r="B536" s="45"/>
      <c r="C536" s="88" t="s">
        <v>1374</v>
      </c>
      <c r="D536" s="44">
        <f>SUM('[1]1 квартал:4 квартал'!D536)</f>
        <v>0</v>
      </c>
      <c r="E536" s="44">
        <f>SUM('[1]1 квартал:4 квартал'!E536)</f>
        <v>0</v>
      </c>
      <c r="F536" s="44">
        <f>SUM('[1]1 квартал:4 квартал'!F536)</f>
        <v>0</v>
      </c>
      <c r="G536" s="44">
        <f>SUM('[1]1 квартал:4 квартал'!G536)</f>
        <v>0</v>
      </c>
      <c r="H536" s="44">
        <f>SUM('[1]1 квартал:4 квартал'!H536)</f>
        <v>0</v>
      </c>
      <c r="I536" s="39">
        <f t="shared" si="99"/>
        <v>0</v>
      </c>
      <c r="J536" s="42"/>
      <c r="K536" s="41"/>
      <c r="L536" s="40"/>
      <c r="M536" s="41"/>
      <c r="N536" s="40"/>
      <c r="O536" s="39"/>
      <c r="P536" s="8"/>
      <c r="Q536" s="8"/>
      <c r="R536" s="8"/>
    </row>
    <row r="537" spans="2:18" s="7" customFormat="1" ht="34.5" thickBot="1">
      <c r="B537" s="45"/>
      <c r="C537" s="88" t="s">
        <v>1373</v>
      </c>
      <c r="D537" s="44">
        <f>SUM('[1]1 квартал:4 квартал'!D537)</f>
        <v>0</v>
      </c>
      <c r="E537" s="44">
        <f>SUM('[1]1 квартал:4 квартал'!E537)</f>
        <v>0</v>
      </c>
      <c r="F537" s="44">
        <f>SUM('[1]1 квартал:4 квартал'!F537)</f>
        <v>0</v>
      </c>
      <c r="G537" s="44">
        <f>SUM('[1]1 квартал:4 квартал'!G537)</f>
        <v>0</v>
      </c>
      <c r="H537" s="44">
        <f>SUM('[1]1 квартал:4 квартал'!H537)</f>
        <v>0</v>
      </c>
      <c r="I537" s="39">
        <f t="shared" si="99"/>
        <v>0</v>
      </c>
      <c r="J537" s="42"/>
      <c r="K537" s="41"/>
      <c r="L537" s="40"/>
      <c r="M537" s="41"/>
      <c r="N537" s="40"/>
      <c r="O537" s="39"/>
      <c r="P537" s="8"/>
      <c r="Q537" s="8"/>
      <c r="R537" s="8"/>
    </row>
    <row r="538" spans="2:18" s="7" customFormat="1" ht="34.5" thickBot="1">
      <c r="B538" s="45"/>
      <c r="C538" s="88" t="s">
        <v>1372</v>
      </c>
      <c r="D538" s="44">
        <f>SUM('[1]1 квартал:4 квартал'!D538)</f>
        <v>0</v>
      </c>
      <c r="E538" s="44">
        <f>SUM('[1]1 квартал:4 квартал'!E538)</f>
        <v>0</v>
      </c>
      <c r="F538" s="44">
        <f>SUM('[1]1 квартал:4 квартал'!F538)</f>
        <v>0</v>
      </c>
      <c r="G538" s="44">
        <f>SUM('[1]1 квартал:4 квартал'!G538)</f>
        <v>0</v>
      </c>
      <c r="H538" s="44">
        <f>SUM('[1]1 квартал:4 квартал'!H538)</f>
        <v>0</v>
      </c>
      <c r="I538" s="39">
        <f t="shared" si="99"/>
        <v>0</v>
      </c>
      <c r="J538" s="42"/>
      <c r="K538" s="41"/>
      <c r="L538" s="40"/>
      <c r="M538" s="41"/>
      <c r="N538" s="40"/>
      <c r="O538" s="39"/>
      <c r="P538" s="8"/>
      <c r="Q538" s="8"/>
      <c r="R538" s="8"/>
    </row>
    <row r="539" spans="2:18" s="7" customFormat="1" ht="23.25" thickBot="1">
      <c r="B539" s="45"/>
      <c r="C539" s="88" t="s">
        <v>1371</v>
      </c>
      <c r="D539" s="44">
        <f>SUM('[1]1 квартал:4 квартал'!D539)</f>
        <v>0</v>
      </c>
      <c r="E539" s="44">
        <f>SUM('[1]1 квартал:4 квартал'!E539)</f>
        <v>0</v>
      </c>
      <c r="F539" s="44">
        <f>SUM('[1]1 квартал:4 квартал'!F539)</f>
        <v>0</v>
      </c>
      <c r="G539" s="44">
        <f>SUM('[1]1 квартал:4 квартал'!G539)</f>
        <v>0</v>
      </c>
      <c r="H539" s="44">
        <f>SUM('[1]1 квартал:4 квартал'!H539)</f>
        <v>0</v>
      </c>
      <c r="I539" s="39">
        <f t="shared" si="99"/>
        <v>0</v>
      </c>
      <c r="J539" s="42"/>
      <c r="K539" s="41"/>
      <c r="L539" s="40"/>
      <c r="M539" s="41"/>
      <c r="N539" s="40"/>
      <c r="O539" s="39"/>
      <c r="P539" s="8"/>
      <c r="Q539" s="8"/>
      <c r="R539" s="8"/>
    </row>
    <row r="540" spans="2:18" s="7" customFormat="1" ht="23.25" thickBot="1">
      <c r="B540" s="45"/>
      <c r="C540" s="88" t="s">
        <v>1370</v>
      </c>
      <c r="D540" s="44">
        <f>SUM('[1]1 квартал:4 квартал'!D540)</f>
        <v>0</v>
      </c>
      <c r="E540" s="44">
        <f>SUM('[1]1 квартал:4 квартал'!E540)</f>
        <v>0</v>
      </c>
      <c r="F540" s="44">
        <f>SUM('[1]1 квартал:4 квартал'!F540)</f>
        <v>0</v>
      </c>
      <c r="G540" s="44">
        <f>SUM('[1]1 квартал:4 квартал'!G540)</f>
        <v>0</v>
      </c>
      <c r="H540" s="44">
        <f>SUM('[1]1 квартал:4 квартал'!H540)</f>
        <v>0</v>
      </c>
      <c r="I540" s="39">
        <f t="shared" si="99"/>
        <v>0</v>
      </c>
      <c r="J540" s="42"/>
      <c r="K540" s="41"/>
      <c r="L540" s="40"/>
      <c r="M540" s="41"/>
      <c r="N540" s="40"/>
      <c r="O540" s="39"/>
      <c r="P540" s="8"/>
      <c r="Q540" s="8"/>
      <c r="R540" s="8"/>
    </row>
    <row r="541" spans="2:18" s="7" customFormat="1" ht="34.5" thickBot="1">
      <c r="B541" s="45"/>
      <c r="C541" s="88" t="s">
        <v>1369</v>
      </c>
      <c r="D541" s="44">
        <f>SUM('[1]1 квартал:4 квартал'!D541)</f>
        <v>0</v>
      </c>
      <c r="E541" s="44">
        <f>SUM('[1]1 квартал:4 квартал'!E541)</f>
        <v>0</v>
      </c>
      <c r="F541" s="44">
        <f>SUM('[1]1 квартал:4 квартал'!F541)</f>
        <v>0</v>
      </c>
      <c r="G541" s="44">
        <f>SUM('[1]1 квартал:4 квартал'!G541)</f>
        <v>0</v>
      </c>
      <c r="H541" s="44">
        <f>SUM('[1]1 квартал:4 квартал'!H541)</f>
        <v>0</v>
      </c>
      <c r="I541" s="39">
        <f t="shared" si="99"/>
        <v>0</v>
      </c>
      <c r="J541" s="42"/>
      <c r="K541" s="41"/>
      <c r="L541" s="40"/>
      <c r="M541" s="41"/>
      <c r="N541" s="40"/>
      <c r="O541" s="39"/>
      <c r="P541" s="8"/>
      <c r="Q541" s="8"/>
      <c r="R541" s="8"/>
    </row>
    <row r="542" spans="2:18" s="7" customFormat="1" ht="15.75" thickBot="1">
      <c r="B542" s="45"/>
      <c r="C542" s="14" t="s">
        <v>1368</v>
      </c>
      <c r="D542" s="44">
        <f>SUM('[1]1 квартал:4 квартал'!D542)</f>
        <v>0</v>
      </c>
      <c r="E542" s="44">
        <f>SUM('[1]1 квартал:4 квартал'!E542)</f>
        <v>0</v>
      </c>
      <c r="F542" s="44">
        <f>SUM('[1]1 квартал:4 квартал'!F542)</f>
        <v>0</v>
      </c>
      <c r="G542" s="44">
        <f>SUM('[1]1 квартал:4 квартал'!G542)</f>
        <v>0</v>
      </c>
      <c r="H542" s="44">
        <f>SUM('[1]1 квартал:4 квартал'!H542)</f>
        <v>0</v>
      </c>
      <c r="I542" s="39">
        <f t="shared" si="99"/>
        <v>0</v>
      </c>
      <c r="J542" s="42"/>
      <c r="K542" s="41"/>
      <c r="L542" s="40"/>
      <c r="M542" s="41"/>
      <c r="N542" s="40"/>
      <c r="O542" s="39"/>
      <c r="P542" s="8"/>
      <c r="Q542" s="8"/>
      <c r="R542" s="8"/>
    </row>
    <row r="543" spans="2:18" s="7" customFormat="1" ht="23.25" thickBot="1">
      <c r="B543" s="45"/>
      <c r="C543" s="14" t="s">
        <v>1367</v>
      </c>
      <c r="D543" s="44">
        <f>SUM('[1]1 квартал:4 квартал'!D543)</f>
        <v>0</v>
      </c>
      <c r="E543" s="44">
        <f>SUM('[1]1 квартал:4 квартал'!E543)</f>
        <v>0</v>
      </c>
      <c r="F543" s="44">
        <f>SUM('[1]1 квартал:4 квартал'!F543)</f>
        <v>0</v>
      </c>
      <c r="G543" s="44">
        <f>SUM('[1]1 квартал:4 квартал'!G543)</f>
        <v>0</v>
      </c>
      <c r="H543" s="44">
        <f>SUM('[1]1 квартал:4 квартал'!H543)</f>
        <v>0</v>
      </c>
      <c r="I543" s="39">
        <f t="shared" si="99"/>
        <v>0</v>
      </c>
      <c r="J543" s="42"/>
      <c r="K543" s="41"/>
      <c r="L543" s="40"/>
      <c r="M543" s="41"/>
      <c r="N543" s="40"/>
      <c r="O543" s="39"/>
      <c r="P543" s="8"/>
      <c r="Q543" s="8"/>
      <c r="R543" s="8"/>
    </row>
    <row r="544" spans="2:18" s="7" customFormat="1" ht="15.75" thickBot="1">
      <c r="B544" s="45"/>
      <c r="C544" s="14" t="s">
        <v>1366</v>
      </c>
      <c r="D544" s="44">
        <f>SUM('[1]1 квартал:4 квартал'!D544)</f>
        <v>0</v>
      </c>
      <c r="E544" s="44">
        <f>SUM('[1]1 квартал:4 квартал'!E544)</f>
        <v>0</v>
      </c>
      <c r="F544" s="44">
        <f>SUM('[1]1 квартал:4 квартал'!F544)</f>
        <v>0</v>
      </c>
      <c r="G544" s="44">
        <f>SUM('[1]1 квартал:4 квартал'!G544)</f>
        <v>0</v>
      </c>
      <c r="H544" s="44">
        <f>SUM('[1]1 квартал:4 квартал'!H544)</f>
        <v>0</v>
      </c>
      <c r="I544" s="39">
        <f t="shared" si="99"/>
        <v>0</v>
      </c>
      <c r="J544" s="42"/>
      <c r="K544" s="41"/>
      <c r="L544" s="40"/>
      <c r="M544" s="41"/>
      <c r="N544" s="40"/>
      <c r="O544" s="39"/>
      <c r="P544" s="8"/>
      <c r="Q544" s="8"/>
      <c r="R544" s="8"/>
    </row>
    <row r="545" spans="2:18" s="7" customFormat="1" ht="15.75" thickBot="1">
      <c r="B545" s="45"/>
      <c r="C545" s="14" t="s">
        <v>1365</v>
      </c>
      <c r="D545" s="44">
        <f>SUM('[1]1 квартал:4 квартал'!D545)</f>
        <v>0</v>
      </c>
      <c r="E545" s="44">
        <f>SUM('[1]1 квартал:4 квартал'!E545)</f>
        <v>0</v>
      </c>
      <c r="F545" s="44">
        <f>SUM('[1]1 квартал:4 квартал'!F545)</f>
        <v>0</v>
      </c>
      <c r="G545" s="44">
        <f>SUM('[1]1 квартал:4 квартал'!G545)</f>
        <v>0</v>
      </c>
      <c r="H545" s="44">
        <f>SUM('[1]1 квартал:4 квартал'!H545)</f>
        <v>0</v>
      </c>
      <c r="I545" s="39">
        <f t="shared" si="99"/>
        <v>0</v>
      </c>
      <c r="J545" s="42"/>
      <c r="K545" s="41"/>
      <c r="L545" s="40"/>
      <c r="M545" s="41"/>
      <c r="N545" s="40"/>
      <c r="O545" s="39"/>
      <c r="P545" s="8"/>
      <c r="Q545" s="8"/>
      <c r="R545" s="8"/>
    </row>
    <row r="546" spans="2:18" s="7" customFormat="1" ht="23.25" thickBot="1">
      <c r="B546" s="45"/>
      <c r="C546" s="14" t="s">
        <v>1364</v>
      </c>
      <c r="D546" s="44">
        <f>SUM('[1]1 квартал:4 квартал'!D546)</f>
        <v>0</v>
      </c>
      <c r="E546" s="44">
        <f>SUM('[1]1 квартал:4 квартал'!E546)</f>
        <v>0</v>
      </c>
      <c r="F546" s="44">
        <f>SUM('[1]1 квартал:4 квартал'!F546)</f>
        <v>0</v>
      </c>
      <c r="G546" s="44">
        <f>SUM('[1]1 квартал:4 квартал'!G546)</f>
        <v>0</v>
      </c>
      <c r="H546" s="44">
        <f>SUM('[1]1 квартал:4 квартал'!H546)</f>
        <v>0</v>
      </c>
      <c r="I546" s="39">
        <f t="shared" si="99"/>
        <v>0</v>
      </c>
      <c r="J546" s="42"/>
      <c r="K546" s="41"/>
      <c r="L546" s="40"/>
      <c r="M546" s="41"/>
      <c r="N546" s="40"/>
      <c r="O546" s="39"/>
      <c r="P546" s="8"/>
      <c r="Q546" s="8"/>
      <c r="R546" s="8"/>
    </row>
    <row r="547" spans="2:18" ht="16.5" thickBot="1">
      <c r="B547" s="30"/>
      <c r="C547" s="129"/>
      <c r="D547" s="128"/>
      <c r="E547" s="27"/>
      <c r="F547" s="24"/>
      <c r="G547" s="24"/>
      <c r="H547" s="23"/>
      <c r="I547" s="26"/>
      <c r="J547" s="25"/>
      <c r="K547" s="24"/>
      <c r="L547" s="23"/>
      <c r="M547" s="24"/>
      <c r="N547" s="23"/>
      <c r="O547" s="22"/>
    </row>
    <row r="548" spans="2:18" s="54" customFormat="1" ht="16.5" thickBot="1">
      <c r="B548" s="59" t="s">
        <v>208</v>
      </c>
      <c r="C548" s="80" t="s">
        <v>1363</v>
      </c>
      <c r="D548" s="79">
        <f t="shared" ref="D548:O548" si="100">SUM(D549+D557+D561+D564+D567+D570+D573+D577+D583+D615+D638+D642+D645+D648+D651+D654+D658+D665+D669+D672)</f>
        <v>0</v>
      </c>
      <c r="E548" s="79">
        <f t="shared" si="100"/>
        <v>0</v>
      </c>
      <c r="F548" s="79">
        <f t="shared" si="100"/>
        <v>0</v>
      </c>
      <c r="G548" s="79">
        <f t="shared" si="100"/>
        <v>0</v>
      </c>
      <c r="H548" s="79">
        <f t="shared" si="100"/>
        <v>0</v>
      </c>
      <c r="I548" s="79">
        <f t="shared" si="100"/>
        <v>0</v>
      </c>
      <c r="J548" s="79">
        <f t="shared" si="100"/>
        <v>0</v>
      </c>
      <c r="K548" s="79">
        <f t="shared" si="100"/>
        <v>0</v>
      </c>
      <c r="L548" s="79">
        <f t="shared" si="100"/>
        <v>0</v>
      </c>
      <c r="M548" s="79">
        <f t="shared" si="100"/>
        <v>0</v>
      </c>
      <c r="N548" s="79">
        <f t="shared" si="100"/>
        <v>0</v>
      </c>
      <c r="O548" s="78">
        <f t="shared" si="100"/>
        <v>0</v>
      </c>
      <c r="P548" s="55"/>
      <c r="Q548" s="55"/>
      <c r="R548" s="55"/>
    </row>
    <row r="549" spans="2:18" s="16" customFormat="1" ht="13.5" thickBot="1">
      <c r="B549" s="21" t="s">
        <v>206</v>
      </c>
      <c r="C549" s="20" t="s">
        <v>1362</v>
      </c>
      <c r="D549" s="19">
        <f t="shared" ref="D549:O549" si="101">SUM(D550:D555)</f>
        <v>0</v>
      </c>
      <c r="E549" s="19">
        <f t="shared" si="101"/>
        <v>0</v>
      </c>
      <c r="F549" s="19">
        <f t="shared" si="101"/>
        <v>0</v>
      </c>
      <c r="G549" s="19">
        <f t="shared" si="101"/>
        <v>0</v>
      </c>
      <c r="H549" s="19">
        <f t="shared" si="101"/>
        <v>0</v>
      </c>
      <c r="I549" s="19">
        <f t="shared" si="101"/>
        <v>0</v>
      </c>
      <c r="J549" s="19">
        <f t="shared" si="101"/>
        <v>0</v>
      </c>
      <c r="K549" s="19">
        <f t="shared" si="101"/>
        <v>0</v>
      </c>
      <c r="L549" s="19">
        <f t="shared" si="101"/>
        <v>0</v>
      </c>
      <c r="M549" s="19">
        <f t="shared" si="101"/>
        <v>0</v>
      </c>
      <c r="N549" s="19">
        <f t="shared" si="101"/>
        <v>0</v>
      </c>
      <c r="O549" s="18">
        <f t="shared" si="101"/>
        <v>0</v>
      </c>
      <c r="P549" s="17"/>
      <c r="Q549" s="17"/>
      <c r="R549" s="17"/>
    </row>
    <row r="550" spans="2:18" s="7" customFormat="1" ht="16.5" thickBot="1">
      <c r="B550" s="45"/>
      <c r="C550" s="14" t="s">
        <v>1361</v>
      </c>
      <c r="D550" s="44"/>
      <c r="E550" s="43"/>
      <c r="F550" s="41"/>
      <c r="G550" s="41"/>
      <c r="H550" s="40"/>
      <c r="I550" s="39">
        <f t="shared" ref="I550:I555" si="102">SUM(D550:H550)</f>
        <v>0</v>
      </c>
      <c r="J550" s="42"/>
      <c r="K550" s="41"/>
      <c r="L550" s="40"/>
      <c r="M550" s="41"/>
      <c r="N550" s="40"/>
      <c r="O550" s="39"/>
      <c r="P550" s="8"/>
      <c r="Q550" s="8"/>
      <c r="R550" s="8"/>
    </row>
    <row r="551" spans="2:18" s="7" customFormat="1" ht="16.5" thickBot="1">
      <c r="B551" s="45"/>
      <c r="C551" s="14" t="s">
        <v>1360</v>
      </c>
      <c r="D551" s="44"/>
      <c r="E551" s="43"/>
      <c r="F551" s="41"/>
      <c r="G551" s="41"/>
      <c r="H551" s="40"/>
      <c r="I551" s="39">
        <f t="shared" si="102"/>
        <v>0</v>
      </c>
      <c r="J551" s="42"/>
      <c r="K551" s="41"/>
      <c r="L551" s="40"/>
      <c r="M551" s="41"/>
      <c r="N551" s="40"/>
      <c r="O551" s="39"/>
      <c r="P551" s="8"/>
      <c r="Q551" s="8"/>
      <c r="R551" s="8"/>
    </row>
    <row r="552" spans="2:18" s="7" customFormat="1" ht="16.5" thickBot="1">
      <c r="B552" s="45"/>
      <c r="C552" s="14" t="s">
        <v>1359</v>
      </c>
      <c r="D552" s="44"/>
      <c r="E552" s="43"/>
      <c r="F552" s="41"/>
      <c r="G552" s="41"/>
      <c r="H552" s="40"/>
      <c r="I552" s="39">
        <f t="shared" si="102"/>
        <v>0</v>
      </c>
      <c r="J552" s="42"/>
      <c r="K552" s="41"/>
      <c r="L552" s="40"/>
      <c r="M552" s="41"/>
      <c r="N552" s="40"/>
      <c r="O552" s="39"/>
      <c r="P552" s="8"/>
      <c r="Q552" s="8"/>
      <c r="R552" s="8"/>
    </row>
    <row r="553" spans="2:18" s="7" customFormat="1" ht="16.5" thickBot="1">
      <c r="B553" s="45"/>
      <c r="C553" s="14" t="s">
        <v>1358</v>
      </c>
      <c r="D553" s="44"/>
      <c r="E553" s="43"/>
      <c r="F553" s="41"/>
      <c r="G553" s="41"/>
      <c r="H553" s="40"/>
      <c r="I553" s="39">
        <f t="shared" si="102"/>
        <v>0</v>
      </c>
      <c r="J553" s="42"/>
      <c r="K553" s="41"/>
      <c r="L553" s="40"/>
      <c r="M553" s="41"/>
      <c r="N553" s="40"/>
      <c r="O553" s="39"/>
      <c r="P553" s="8"/>
      <c r="Q553" s="8"/>
      <c r="R553" s="8"/>
    </row>
    <row r="554" spans="2:18" s="7" customFormat="1" ht="34.5" thickBot="1">
      <c r="B554" s="45"/>
      <c r="C554" s="14" t="s">
        <v>1357</v>
      </c>
      <c r="D554" s="44"/>
      <c r="E554" s="43"/>
      <c r="F554" s="41"/>
      <c r="G554" s="41"/>
      <c r="H554" s="40"/>
      <c r="I554" s="39">
        <f t="shared" si="102"/>
        <v>0</v>
      </c>
      <c r="J554" s="42"/>
      <c r="K554" s="41"/>
      <c r="L554" s="40"/>
      <c r="M554" s="41"/>
      <c r="N554" s="40"/>
      <c r="O554" s="39"/>
      <c r="P554" s="8"/>
      <c r="Q554" s="8"/>
      <c r="R554" s="8"/>
    </row>
    <row r="555" spans="2:18" s="7" customFormat="1" ht="16.5" thickBot="1">
      <c r="B555" s="45"/>
      <c r="C555" s="14" t="s">
        <v>1356</v>
      </c>
      <c r="D555" s="44"/>
      <c r="E555" s="43"/>
      <c r="F555" s="41"/>
      <c r="G555" s="41"/>
      <c r="H555" s="40"/>
      <c r="I555" s="39">
        <f t="shared" si="102"/>
        <v>0</v>
      </c>
      <c r="J555" s="42"/>
      <c r="K555" s="41"/>
      <c r="L555" s="40"/>
      <c r="M555" s="41"/>
      <c r="N555" s="40"/>
      <c r="O555" s="39"/>
      <c r="P555" s="8"/>
      <c r="Q555" s="8"/>
      <c r="R555" s="8"/>
    </row>
    <row r="556" spans="2:18" ht="16.5" thickBot="1">
      <c r="B556" s="30"/>
      <c r="C556" s="29"/>
      <c r="D556" s="28"/>
      <c r="E556" s="27"/>
      <c r="F556" s="24"/>
      <c r="G556" s="24"/>
      <c r="H556" s="23"/>
      <c r="I556" s="26"/>
      <c r="J556" s="25"/>
      <c r="K556" s="24"/>
      <c r="L556" s="23"/>
      <c r="M556" s="24"/>
      <c r="N556" s="23"/>
      <c r="O556" s="22"/>
      <c r="P556" s="132"/>
      <c r="Q556" s="132"/>
    </row>
    <row r="557" spans="2:18" s="16" customFormat="1" ht="13.5" thickBot="1">
      <c r="B557" s="21" t="s">
        <v>203</v>
      </c>
      <c r="C557" s="20" t="s">
        <v>1355</v>
      </c>
      <c r="D557" s="19">
        <f t="shared" ref="D557:O557" si="103">SUM(D558:D559)</f>
        <v>0</v>
      </c>
      <c r="E557" s="19">
        <f t="shared" si="103"/>
        <v>0</v>
      </c>
      <c r="F557" s="19">
        <f t="shared" si="103"/>
        <v>0</v>
      </c>
      <c r="G557" s="19">
        <f t="shared" si="103"/>
        <v>0</v>
      </c>
      <c r="H557" s="19">
        <f t="shared" si="103"/>
        <v>0</v>
      </c>
      <c r="I557" s="19">
        <f t="shared" si="103"/>
        <v>0</v>
      </c>
      <c r="J557" s="19">
        <f t="shared" si="103"/>
        <v>0</v>
      </c>
      <c r="K557" s="19">
        <f t="shared" si="103"/>
        <v>0</v>
      </c>
      <c r="L557" s="19">
        <f t="shared" si="103"/>
        <v>0</v>
      </c>
      <c r="M557" s="19">
        <f t="shared" si="103"/>
        <v>0</v>
      </c>
      <c r="N557" s="19">
        <f t="shared" si="103"/>
        <v>0</v>
      </c>
      <c r="O557" s="18">
        <f t="shared" si="103"/>
        <v>0</v>
      </c>
      <c r="P557" s="131"/>
      <c r="Q557" s="131"/>
      <c r="R557" s="17"/>
    </row>
    <row r="558" spans="2:18" s="7" customFormat="1" ht="23.25" thickBot="1">
      <c r="B558" s="45"/>
      <c r="C558" s="14" t="s">
        <v>1354</v>
      </c>
      <c r="D558" s="44"/>
      <c r="E558" s="43"/>
      <c r="F558" s="41"/>
      <c r="G558" s="41"/>
      <c r="H558" s="40"/>
      <c r="I558" s="39">
        <f>SUM(D558:H558)</f>
        <v>0</v>
      </c>
      <c r="J558" s="42"/>
      <c r="K558" s="41"/>
      <c r="L558" s="40"/>
      <c r="M558" s="41"/>
      <c r="N558" s="40"/>
      <c r="O558" s="39"/>
      <c r="P558" s="130"/>
      <c r="Q558" s="130"/>
      <c r="R558" s="8"/>
    </row>
    <row r="559" spans="2:18" s="7" customFormat="1" ht="16.5" thickBot="1">
      <c r="B559" s="45"/>
      <c r="C559" s="14" t="s">
        <v>1353</v>
      </c>
      <c r="D559" s="44"/>
      <c r="E559" s="43"/>
      <c r="F559" s="41"/>
      <c r="G559" s="41"/>
      <c r="H559" s="40"/>
      <c r="I559" s="39">
        <f>SUM(D559:H559)</f>
        <v>0</v>
      </c>
      <c r="J559" s="42"/>
      <c r="K559" s="41"/>
      <c r="L559" s="40"/>
      <c r="M559" s="41"/>
      <c r="N559" s="40"/>
      <c r="O559" s="39"/>
      <c r="P559" s="8"/>
      <c r="Q559" s="8"/>
      <c r="R559" s="8"/>
    </row>
    <row r="560" spans="2:18" ht="16.5" thickBot="1">
      <c r="B560" s="30"/>
      <c r="C560" s="129"/>
      <c r="D560" s="128"/>
      <c r="E560" s="27"/>
      <c r="F560" s="24"/>
      <c r="G560" s="24"/>
      <c r="H560" s="23"/>
      <c r="I560" s="26"/>
      <c r="J560" s="25"/>
      <c r="K560" s="24"/>
      <c r="L560" s="23"/>
      <c r="M560" s="24"/>
      <c r="N560" s="23"/>
      <c r="O560" s="22"/>
    </row>
    <row r="561" spans="2:18" s="89" customFormat="1" ht="13.5" thickBot="1">
      <c r="B561" s="21" t="s">
        <v>200</v>
      </c>
      <c r="C561" s="20" t="s">
        <v>1352</v>
      </c>
      <c r="D561" s="19">
        <f t="shared" ref="D561:O561" si="104">SUM(D562)</f>
        <v>0</v>
      </c>
      <c r="E561" s="19">
        <f t="shared" si="104"/>
        <v>0</v>
      </c>
      <c r="F561" s="19">
        <f t="shared" si="104"/>
        <v>0</v>
      </c>
      <c r="G561" s="19">
        <f t="shared" si="104"/>
        <v>0</v>
      </c>
      <c r="H561" s="19">
        <f t="shared" si="104"/>
        <v>0</v>
      </c>
      <c r="I561" s="19">
        <f t="shared" si="104"/>
        <v>0</v>
      </c>
      <c r="J561" s="19">
        <f t="shared" si="104"/>
        <v>0</v>
      </c>
      <c r="K561" s="19">
        <f t="shared" si="104"/>
        <v>0</v>
      </c>
      <c r="L561" s="19">
        <f t="shared" si="104"/>
        <v>0</v>
      </c>
      <c r="M561" s="19">
        <f t="shared" si="104"/>
        <v>0</v>
      </c>
      <c r="N561" s="19">
        <f t="shared" si="104"/>
        <v>0</v>
      </c>
      <c r="O561" s="18">
        <f t="shared" si="104"/>
        <v>0</v>
      </c>
      <c r="P561" s="90"/>
      <c r="Q561" s="90"/>
      <c r="R561" s="90"/>
    </row>
    <row r="562" spans="2:18" s="7" customFormat="1" ht="16.5" thickBot="1">
      <c r="B562" s="45"/>
      <c r="C562" s="14" t="s">
        <v>1352</v>
      </c>
      <c r="D562" s="44"/>
      <c r="E562" s="43"/>
      <c r="F562" s="41"/>
      <c r="G562" s="41"/>
      <c r="H562" s="40"/>
      <c r="I562" s="39">
        <f>SUM(D562:H562)</f>
        <v>0</v>
      </c>
      <c r="J562" s="42"/>
      <c r="K562" s="41"/>
      <c r="L562" s="40"/>
      <c r="M562" s="41"/>
      <c r="N562" s="40"/>
      <c r="O562" s="39"/>
      <c r="P562" s="8"/>
      <c r="Q562" s="8"/>
      <c r="R562" s="8"/>
    </row>
    <row r="563" spans="2:18" ht="16.5" thickBot="1">
      <c r="B563" s="30"/>
      <c r="C563" s="129"/>
      <c r="D563" s="128"/>
      <c r="E563" s="27"/>
      <c r="F563" s="24"/>
      <c r="G563" s="24"/>
      <c r="H563" s="23"/>
      <c r="I563" s="26"/>
      <c r="J563" s="25"/>
      <c r="K563" s="24"/>
      <c r="L563" s="23"/>
      <c r="M563" s="24"/>
      <c r="N563" s="23"/>
      <c r="O563" s="22"/>
    </row>
    <row r="564" spans="2:18" s="16" customFormat="1" ht="13.5" thickBot="1">
      <c r="B564" s="21" t="s">
        <v>498</v>
      </c>
      <c r="C564" s="20" t="s">
        <v>1351</v>
      </c>
      <c r="D564" s="19">
        <f t="shared" ref="D564:O564" si="105">SUM(D565)</f>
        <v>0</v>
      </c>
      <c r="E564" s="19">
        <f t="shared" si="105"/>
        <v>0</v>
      </c>
      <c r="F564" s="19">
        <f t="shared" si="105"/>
        <v>0</v>
      </c>
      <c r="G564" s="19">
        <f t="shared" si="105"/>
        <v>0</v>
      </c>
      <c r="H564" s="19">
        <f t="shared" si="105"/>
        <v>0</v>
      </c>
      <c r="I564" s="19">
        <f t="shared" si="105"/>
        <v>0</v>
      </c>
      <c r="J564" s="19">
        <f t="shared" si="105"/>
        <v>0</v>
      </c>
      <c r="K564" s="19">
        <f t="shared" si="105"/>
        <v>0</v>
      </c>
      <c r="L564" s="19">
        <f t="shared" si="105"/>
        <v>0</v>
      </c>
      <c r="M564" s="19">
        <f t="shared" si="105"/>
        <v>0</v>
      </c>
      <c r="N564" s="19">
        <f t="shared" si="105"/>
        <v>0</v>
      </c>
      <c r="O564" s="18">
        <f t="shared" si="105"/>
        <v>0</v>
      </c>
      <c r="P564" s="17"/>
      <c r="Q564" s="17"/>
      <c r="R564" s="17"/>
    </row>
    <row r="565" spans="2:18" s="7" customFormat="1" ht="23.25" thickBot="1">
      <c r="B565" s="45"/>
      <c r="C565" s="14" t="s">
        <v>1266</v>
      </c>
      <c r="D565" s="44"/>
      <c r="E565" s="43"/>
      <c r="F565" s="41"/>
      <c r="G565" s="41"/>
      <c r="H565" s="40"/>
      <c r="I565" s="39">
        <f>SUM(D565:H565)</f>
        <v>0</v>
      </c>
      <c r="J565" s="42"/>
      <c r="K565" s="41"/>
      <c r="L565" s="40"/>
      <c r="M565" s="41"/>
      <c r="N565" s="40"/>
      <c r="O565" s="39"/>
      <c r="P565" s="8"/>
      <c r="Q565" s="8"/>
      <c r="R565" s="8"/>
    </row>
    <row r="566" spans="2:18" ht="16.5" thickBot="1">
      <c r="B566" s="30"/>
      <c r="C566" s="129"/>
      <c r="D566" s="128"/>
      <c r="E566" s="27"/>
      <c r="F566" s="24"/>
      <c r="G566" s="24"/>
      <c r="H566" s="23"/>
      <c r="I566" s="26"/>
      <c r="J566" s="25"/>
      <c r="K566" s="24"/>
      <c r="L566" s="23"/>
      <c r="M566" s="24"/>
      <c r="N566" s="23"/>
      <c r="O566" s="22"/>
    </row>
    <row r="567" spans="2:18" s="89" customFormat="1" ht="13.5" thickBot="1">
      <c r="B567" s="21" t="s">
        <v>496</v>
      </c>
      <c r="C567" s="20" t="s">
        <v>1350</v>
      </c>
      <c r="D567" s="19">
        <f t="shared" ref="D567:O567" si="106">SUM(D568)</f>
        <v>0</v>
      </c>
      <c r="E567" s="19">
        <f t="shared" si="106"/>
        <v>0</v>
      </c>
      <c r="F567" s="19">
        <f t="shared" si="106"/>
        <v>0</v>
      </c>
      <c r="G567" s="19">
        <f t="shared" si="106"/>
        <v>0</v>
      </c>
      <c r="H567" s="19">
        <f t="shared" si="106"/>
        <v>0</v>
      </c>
      <c r="I567" s="19">
        <f t="shared" si="106"/>
        <v>0</v>
      </c>
      <c r="J567" s="19">
        <f t="shared" si="106"/>
        <v>0</v>
      </c>
      <c r="K567" s="19">
        <f t="shared" si="106"/>
        <v>0</v>
      </c>
      <c r="L567" s="19">
        <f t="shared" si="106"/>
        <v>0</v>
      </c>
      <c r="M567" s="19">
        <f t="shared" si="106"/>
        <v>0</v>
      </c>
      <c r="N567" s="19">
        <f t="shared" si="106"/>
        <v>0</v>
      </c>
      <c r="O567" s="18">
        <f t="shared" si="106"/>
        <v>0</v>
      </c>
      <c r="P567" s="90"/>
      <c r="Q567" s="90"/>
      <c r="R567" s="90"/>
    </row>
    <row r="568" spans="2:18" s="7" customFormat="1" ht="16.5" thickBot="1">
      <c r="B568" s="45"/>
      <c r="C568" s="14" t="s">
        <v>1350</v>
      </c>
      <c r="D568" s="44"/>
      <c r="E568" s="43"/>
      <c r="F568" s="41"/>
      <c r="G568" s="41"/>
      <c r="H568" s="40"/>
      <c r="I568" s="39">
        <f>SUM(D568:H568)</f>
        <v>0</v>
      </c>
      <c r="J568" s="42"/>
      <c r="K568" s="41"/>
      <c r="L568" s="40"/>
      <c r="M568" s="41"/>
      <c r="N568" s="40"/>
      <c r="O568" s="39"/>
      <c r="P568" s="8"/>
      <c r="Q568" s="8"/>
      <c r="R568" s="8"/>
    </row>
    <row r="569" spans="2:18" ht="16.5" thickBot="1">
      <c r="B569" s="30"/>
      <c r="C569" s="129"/>
      <c r="D569" s="128"/>
      <c r="E569" s="27"/>
      <c r="F569" s="24"/>
      <c r="G569" s="24"/>
      <c r="H569" s="23"/>
      <c r="I569" s="26"/>
      <c r="J569" s="25"/>
      <c r="K569" s="24"/>
      <c r="L569" s="23"/>
      <c r="M569" s="24"/>
      <c r="N569" s="23"/>
      <c r="O569" s="22"/>
    </row>
    <row r="570" spans="2:18" s="16" customFormat="1" ht="13.5" thickBot="1">
      <c r="B570" s="21" t="s">
        <v>494</v>
      </c>
      <c r="C570" s="20" t="s">
        <v>1349</v>
      </c>
      <c r="D570" s="19">
        <f t="shared" ref="D570:O570" si="107">SUM(D571)</f>
        <v>0</v>
      </c>
      <c r="E570" s="19">
        <f t="shared" si="107"/>
        <v>0</v>
      </c>
      <c r="F570" s="19">
        <f t="shared" si="107"/>
        <v>0</v>
      </c>
      <c r="G570" s="19">
        <f t="shared" si="107"/>
        <v>0</v>
      </c>
      <c r="H570" s="19">
        <f t="shared" si="107"/>
        <v>0</v>
      </c>
      <c r="I570" s="19">
        <f t="shared" si="107"/>
        <v>0</v>
      </c>
      <c r="J570" s="19">
        <f t="shared" si="107"/>
        <v>0</v>
      </c>
      <c r="K570" s="19">
        <f t="shared" si="107"/>
        <v>0</v>
      </c>
      <c r="L570" s="19">
        <f t="shared" si="107"/>
        <v>0</v>
      </c>
      <c r="M570" s="19">
        <f t="shared" si="107"/>
        <v>0</v>
      </c>
      <c r="N570" s="19">
        <f t="shared" si="107"/>
        <v>0</v>
      </c>
      <c r="O570" s="18">
        <f t="shared" si="107"/>
        <v>0</v>
      </c>
      <c r="P570" s="17"/>
      <c r="Q570" s="17"/>
      <c r="R570" s="17"/>
    </row>
    <row r="571" spans="2:18" s="7" customFormat="1" ht="16.5" thickBot="1">
      <c r="B571" s="45"/>
      <c r="C571" s="14" t="s">
        <v>1348</v>
      </c>
      <c r="D571" s="44"/>
      <c r="E571" s="43"/>
      <c r="F571" s="41"/>
      <c r="G571" s="41"/>
      <c r="H571" s="40"/>
      <c r="I571" s="39">
        <f>SUM(D571:H571)</f>
        <v>0</v>
      </c>
      <c r="J571" s="42"/>
      <c r="K571" s="41"/>
      <c r="L571" s="40"/>
      <c r="M571" s="41"/>
      <c r="N571" s="40"/>
      <c r="O571" s="39"/>
      <c r="P571" s="8"/>
      <c r="Q571" s="8"/>
      <c r="R571" s="8"/>
    </row>
    <row r="572" spans="2:18" ht="16.5" thickBot="1">
      <c r="B572" s="30"/>
      <c r="C572" s="129"/>
      <c r="D572" s="128"/>
      <c r="E572" s="27"/>
      <c r="F572" s="24"/>
      <c r="G572" s="24"/>
      <c r="H572" s="23"/>
      <c r="I572" s="26"/>
      <c r="J572" s="25"/>
      <c r="K572" s="24"/>
      <c r="L572" s="23"/>
      <c r="M572" s="24"/>
      <c r="N572" s="23"/>
      <c r="O572" s="22"/>
    </row>
    <row r="573" spans="2:18" s="16" customFormat="1" ht="26.25" thickBot="1">
      <c r="B573" s="21" t="s">
        <v>492</v>
      </c>
      <c r="C573" s="20" t="s">
        <v>1347</v>
      </c>
      <c r="D573" s="19">
        <f t="shared" ref="D573:O573" si="108">SUM(D574:D575)</f>
        <v>0</v>
      </c>
      <c r="E573" s="19">
        <f t="shared" si="108"/>
        <v>0</v>
      </c>
      <c r="F573" s="19">
        <f t="shared" si="108"/>
        <v>0</v>
      </c>
      <c r="G573" s="19">
        <f t="shared" si="108"/>
        <v>0</v>
      </c>
      <c r="H573" s="19">
        <f t="shared" si="108"/>
        <v>0</v>
      </c>
      <c r="I573" s="19">
        <f t="shared" si="108"/>
        <v>0</v>
      </c>
      <c r="J573" s="19">
        <f t="shared" si="108"/>
        <v>0</v>
      </c>
      <c r="K573" s="19">
        <f t="shared" si="108"/>
        <v>0</v>
      </c>
      <c r="L573" s="19">
        <f t="shared" si="108"/>
        <v>0</v>
      </c>
      <c r="M573" s="19">
        <f t="shared" si="108"/>
        <v>0</v>
      </c>
      <c r="N573" s="19">
        <f t="shared" si="108"/>
        <v>0</v>
      </c>
      <c r="O573" s="18">
        <f t="shared" si="108"/>
        <v>0</v>
      </c>
      <c r="P573" s="17"/>
      <c r="Q573" s="17"/>
      <c r="R573" s="17"/>
    </row>
    <row r="574" spans="2:18" s="7" customFormat="1" ht="16.5" thickBot="1">
      <c r="B574" s="45"/>
      <c r="C574" s="14" t="s">
        <v>1346</v>
      </c>
      <c r="D574" s="44"/>
      <c r="E574" s="43"/>
      <c r="F574" s="41"/>
      <c r="G574" s="41"/>
      <c r="H574" s="40"/>
      <c r="I574" s="39">
        <f>SUM(D574:H574)</f>
        <v>0</v>
      </c>
      <c r="J574" s="42"/>
      <c r="K574" s="41"/>
      <c r="L574" s="40"/>
      <c r="M574" s="41"/>
      <c r="N574" s="40"/>
      <c r="O574" s="39"/>
      <c r="P574" s="8"/>
      <c r="Q574" s="8"/>
      <c r="R574" s="8"/>
    </row>
    <row r="575" spans="2:18" s="7" customFormat="1" ht="16.5" thickBot="1">
      <c r="B575" s="45"/>
      <c r="C575" s="14" t="s">
        <v>1345</v>
      </c>
      <c r="D575" s="44"/>
      <c r="E575" s="43"/>
      <c r="F575" s="41"/>
      <c r="G575" s="41"/>
      <c r="H575" s="40"/>
      <c r="I575" s="39">
        <f>SUM(D575:H575)</f>
        <v>0</v>
      </c>
      <c r="J575" s="42"/>
      <c r="K575" s="41"/>
      <c r="L575" s="40"/>
      <c r="M575" s="41"/>
      <c r="N575" s="40"/>
      <c r="O575" s="39"/>
      <c r="P575" s="8"/>
      <c r="Q575" s="8"/>
      <c r="R575" s="8"/>
    </row>
    <row r="576" spans="2:18" ht="16.5" thickBot="1">
      <c r="B576" s="30"/>
      <c r="C576" s="29"/>
      <c r="D576" s="28"/>
      <c r="E576" s="27"/>
      <c r="F576" s="24"/>
      <c r="G576" s="24"/>
      <c r="H576" s="23"/>
      <c r="I576" s="26"/>
      <c r="J576" s="25"/>
      <c r="K576" s="24"/>
      <c r="L576" s="23"/>
      <c r="M576" s="24"/>
      <c r="N576" s="23"/>
      <c r="O576" s="22"/>
    </row>
    <row r="577" spans="2:18" s="16" customFormat="1" ht="13.5" thickBot="1">
      <c r="B577" s="21" t="s">
        <v>490</v>
      </c>
      <c r="C577" s="20" t="s">
        <v>1344</v>
      </c>
      <c r="D577" s="19">
        <f t="shared" ref="D577:O577" si="109">SUM(D578:D581)</f>
        <v>0</v>
      </c>
      <c r="E577" s="19">
        <f t="shared" si="109"/>
        <v>0</v>
      </c>
      <c r="F577" s="19">
        <f t="shared" si="109"/>
        <v>0</v>
      </c>
      <c r="G577" s="19">
        <f t="shared" si="109"/>
        <v>0</v>
      </c>
      <c r="H577" s="19">
        <f t="shared" si="109"/>
        <v>0</v>
      </c>
      <c r="I577" s="19">
        <f t="shared" si="109"/>
        <v>0</v>
      </c>
      <c r="J577" s="19">
        <f t="shared" si="109"/>
        <v>0</v>
      </c>
      <c r="K577" s="19">
        <f t="shared" si="109"/>
        <v>0</v>
      </c>
      <c r="L577" s="19">
        <f t="shared" si="109"/>
        <v>0</v>
      </c>
      <c r="M577" s="19">
        <f t="shared" si="109"/>
        <v>0</v>
      </c>
      <c r="N577" s="19">
        <f t="shared" si="109"/>
        <v>0</v>
      </c>
      <c r="O577" s="18">
        <f t="shared" si="109"/>
        <v>0</v>
      </c>
      <c r="P577" s="17"/>
      <c r="Q577" s="17"/>
      <c r="R577" s="17"/>
    </row>
    <row r="578" spans="2:18" s="7" customFormat="1" ht="16.5" thickBot="1">
      <c r="B578" s="45"/>
      <c r="C578" s="14" t="s">
        <v>1343</v>
      </c>
      <c r="D578" s="44"/>
      <c r="E578" s="43"/>
      <c r="F578" s="41"/>
      <c r="G578" s="41"/>
      <c r="H578" s="40"/>
      <c r="I578" s="39">
        <f>SUM(D578:H578)</f>
        <v>0</v>
      </c>
      <c r="J578" s="42"/>
      <c r="K578" s="41"/>
      <c r="L578" s="40"/>
      <c r="M578" s="41"/>
      <c r="N578" s="40"/>
      <c r="O578" s="39"/>
      <c r="P578" s="8"/>
      <c r="Q578" s="8"/>
      <c r="R578" s="8"/>
    </row>
    <row r="579" spans="2:18" s="7" customFormat="1" ht="34.5" thickBot="1">
      <c r="B579" s="45"/>
      <c r="C579" s="14" t="s">
        <v>1342</v>
      </c>
      <c r="D579" s="44"/>
      <c r="E579" s="43"/>
      <c r="F579" s="41"/>
      <c r="G579" s="41"/>
      <c r="H579" s="40"/>
      <c r="I579" s="39">
        <f>SUM(D579:H579)</f>
        <v>0</v>
      </c>
      <c r="J579" s="42"/>
      <c r="K579" s="41"/>
      <c r="L579" s="40"/>
      <c r="M579" s="41"/>
      <c r="N579" s="40"/>
      <c r="O579" s="39"/>
      <c r="P579" s="8"/>
      <c r="Q579" s="8"/>
      <c r="R579" s="8"/>
    </row>
    <row r="580" spans="2:18" s="7" customFormat="1" ht="23.25" thickBot="1">
      <c r="B580" s="45"/>
      <c r="C580" s="14" t="s">
        <v>1341</v>
      </c>
      <c r="D580" s="44"/>
      <c r="E580" s="43"/>
      <c r="F580" s="41"/>
      <c r="G580" s="41"/>
      <c r="H580" s="40"/>
      <c r="I580" s="39">
        <f>SUM(D580:H580)</f>
        <v>0</v>
      </c>
      <c r="J580" s="42"/>
      <c r="K580" s="41"/>
      <c r="L580" s="40"/>
      <c r="M580" s="41"/>
      <c r="N580" s="40"/>
      <c r="O580" s="39"/>
      <c r="P580" s="8"/>
      <c r="Q580" s="8"/>
      <c r="R580" s="8"/>
    </row>
    <row r="581" spans="2:18" s="7" customFormat="1" ht="16.5" thickBot="1">
      <c r="B581" s="45"/>
      <c r="C581" s="14" t="s">
        <v>1340</v>
      </c>
      <c r="D581" s="44"/>
      <c r="E581" s="43"/>
      <c r="F581" s="41"/>
      <c r="G581" s="41"/>
      <c r="H581" s="40"/>
      <c r="I581" s="39">
        <f>SUM(D581:H581)</f>
        <v>0</v>
      </c>
      <c r="J581" s="42"/>
      <c r="K581" s="41"/>
      <c r="L581" s="40"/>
      <c r="M581" s="41"/>
      <c r="N581" s="40"/>
      <c r="O581" s="39"/>
      <c r="P581" s="8"/>
      <c r="Q581" s="8"/>
      <c r="R581" s="8"/>
    </row>
    <row r="582" spans="2:18" ht="16.5" thickBot="1">
      <c r="B582" s="30"/>
      <c r="C582" s="129"/>
      <c r="D582" s="128"/>
      <c r="E582" s="27"/>
      <c r="F582" s="24"/>
      <c r="G582" s="24"/>
      <c r="H582" s="23"/>
      <c r="I582" s="26"/>
      <c r="J582" s="25"/>
      <c r="K582" s="24"/>
      <c r="L582" s="23"/>
      <c r="M582" s="24"/>
      <c r="N582" s="23"/>
      <c r="O582" s="22"/>
    </row>
    <row r="583" spans="2:18" s="16" customFormat="1" ht="26.25" thickBot="1">
      <c r="B583" s="21" t="s">
        <v>487</v>
      </c>
      <c r="C583" s="20" t="s">
        <v>1339</v>
      </c>
      <c r="D583" s="19">
        <f t="shared" ref="D583:O583" si="110">SUM(D584:D613)</f>
        <v>0</v>
      </c>
      <c r="E583" s="19">
        <f t="shared" si="110"/>
        <v>0</v>
      </c>
      <c r="F583" s="19">
        <f t="shared" si="110"/>
        <v>0</v>
      </c>
      <c r="G583" s="19">
        <f t="shared" si="110"/>
        <v>0</v>
      </c>
      <c r="H583" s="19">
        <f t="shared" si="110"/>
        <v>0</v>
      </c>
      <c r="I583" s="19">
        <f t="shared" si="110"/>
        <v>0</v>
      </c>
      <c r="J583" s="19">
        <f t="shared" si="110"/>
        <v>0</v>
      </c>
      <c r="K583" s="19">
        <f t="shared" si="110"/>
        <v>0</v>
      </c>
      <c r="L583" s="19">
        <f t="shared" si="110"/>
        <v>0</v>
      </c>
      <c r="M583" s="19">
        <f t="shared" si="110"/>
        <v>0</v>
      </c>
      <c r="N583" s="19">
        <f t="shared" si="110"/>
        <v>0</v>
      </c>
      <c r="O583" s="18">
        <f t="shared" si="110"/>
        <v>0</v>
      </c>
      <c r="P583" s="17"/>
      <c r="Q583" s="17"/>
      <c r="R583" s="17"/>
    </row>
    <row r="584" spans="2:18" s="7" customFormat="1" ht="16.5" thickBot="1">
      <c r="B584" s="45"/>
      <c r="C584" s="14" t="s">
        <v>1338</v>
      </c>
      <c r="D584" s="44"/>
      <c r="E584" s="43"/>
      <c r="F584" s="41"/>
      <c r="G584" s="41"/>
      <c r="H584" s="40"/>
      <c r="I584" s="39">
        <f t="shared" ref="I584:I613" si="111">SUM(D584:H584)</f>
        <v>0</v>
      </c>
      <c r="J584" s="42"/>
      <c r="K584" s="41"/>
      <c r="L584" s="40"/>
      <c r="M584" s="41"/>
      <c r="N584" s="40"/>
      <c r="O584" s="39"/>
      <c r="P584" s="8"/>
      <c r="Q584" s="8"/>
      <c r="R584" s="8"/>
    </row>
    <row r="585" spans="2:18" s="7" customFormat="1" ht="16.5" thickBot="1">
      <c r="B585" s="45"/>
      <c r="C585" s="14" t="s">
        <v>1337</v>
      </c>
      <c r="D585" s="44"/>
      <c r="E585" s="43"/>
      <c r="F585" s="41"/>
      <c r="G585" s="41"/>
      <c r="H585" s="40"/>
      <c r="I585" s="39">
        <f t="shared" si="111"/>
        <v>0</v>
      </c>
      <c r="J585" s="42"/>
      <c r="K585" s="41"/>
      <c r="L585" s="40"/>
      <c r="M585" s="41"/>
      <c r="N585" s="40"/>
      <c r="O585" s="39"/>
      <c r="P585" s="8"/>
      <c r="Q585" s="8"/>
      <c r="R585" s="8"/>
    </row>
    <row r="586" spans="2:18" s="7" customFormat="1" ht="16.5" thickBot="1">
      <c r="B586" s="45"/>
      <c r="C586" s="14" t="s">
        <v>1336</v>
      </c>
      <c r="D586" s="44"/>
      <c r="E586" s="43"/>
      <c r="F586" s="41"/>
      <c r="G586" s="41"/>
      <c r="H586" s="40"/>
      <c r="I586" s="39">
        <f t="shared" si="111"/>
        <v>0</v>
      </c>
      <c r="J586" s="42"/>
      <c r="K586" s="41"/>
      <c r="L586" s="40"/>
      <c r="M586" s="41"/>
      <c r="N586" s="40"/>
      <c r="O586" s="39"/>
      <c r="P586" s="8"/>
      <c r="Q586" s="8"/>
      <c r="R586" s="8"/>
    </row>
    <row r="587" spans="2:18" s="7" customFormat="1" ht="16.5" thickBot="1">
      <c r="B587" s="45"/>
      <c r="C587" s="14" t="s">
        <v>1335</v>
      </c>
      <c r="D587" s="44"/>
      <c r="E587" s="43"/>
      <c r="F587" s="41"/>
      <c r="G587" s="41"/>
      <c r="H587" s="40"/>
      <c r="I587" s="39">
        <f t="shared" si="111"/>
        <v>0</v>
      </c>
      <c r="J587" s="42"/>
      <c r="K587" s="41"/>
      <c r="L587" s="40"/>
      <c r="M587" s="41"/>
      <c r="N587" s="40"/>
      <c r="O587" s="39"/>
      <c r="P587" s="8"/>
      <c r="Q587" s="8"/>
      <c r="R587" s="8"/>
    </row>
    <row r="588" spans="2:18" s="7" customFormat="1" ht="16.5" thickBot="1">
      <c r="B588" s="45"/>
      <c r="C588" s="14" t="s">
        <v>1334</v>
      </c>
      <c r="D588" s="44"/>
      <c r="E588" s="43"/>
      <c r="F588" s="41"/>
      <c r="G588" s="41"/>
      <c r="H588" s="40"/>
      <c r="I588" s="39">
        <f t="shared" si="111"/>
        <v>0</v>
      </c>
      <c r="J588" s="42"/>
      <c r="K588" s="41"/>
      <c r="L588" s="40"/>
      <c r="M588" s="41"/>
      <c r="N588" s="40"/>
      <c r="O588" s="39"/>
      <c r="P588" s="8"/>
      <c r="Q588" s="8"/>
      <c r="R588" s="8"/>
    </row>
    <row r="589" spans="2:18" s="7" customFormat="1" ht="16.5" thickBot="1">
      <c r="B589" s="45"/>
      <c r="C589" s="14" t="s">
        <v>1333</v>
      </c>
      <c r="D589" s="44"/>
      <c r="E589" s="43"/>
      <c r="F589" s="41"/>
      <c r="G589" s="41"/>
      <c r="H589" s="40"/>
      <c r="I589" s="39">
        <f t="shared" si="111"/>
        <v>0</v>
      </c>
      <c r="J589" s="42"/>
      <c r="K589" s="41"/>
      <c r="L589" s="40"/>
      <c r="M589" s="41"/>
      <c r="N589" s="40"/>
      <c r="O589" s="39"/>
      <c r="P589" s="8"/>
      <c r="Q589" s="8"/>
      <c r="R589" s="8"/>
    </row>
    <row r="590" spans="2:18" s="7" customFormat="1" ht="23.25" thickBot="1">
      <c r="B590" s="45"/>
      <c r="C590" s="14" t="s">
        <v>1332</v>
      </c>
      <c r="D590" s="44"/>
      <c r="E590" s="43"/>
      <c r="F590" s="41"/>
      <c r="G590" s="41"/>
      <c r="H590" s="40"/>
      <c r="I590" s="39">
        <f t="shared" si="111"/>
        <v>0</v>
      </c>
      <c r="J590" s="42"/>
      <c r="K590" s="41"/>
      <c r="L590" s="40"/>
      <c r="M590" s="41"/>
      <c r="N590" s="40"/>
      <c r="O590" s="39"/>
      <c r="P590" s="8"/>
      <c r="Q590" s="8"/>
      <c r="R590" s="8"/>
    </row>
    <row r="591" spans="2:18" s="7" customFormat="1" ht="16.5" thickBot="1">
      <c r="B591" s="45"/>
      <c r="C591" s="14" t="s">
        <v>1331</v>
      </c>
      <c r="D591" s="44"/>
      <c r="E591" s="43"/>
      <c r="F591" s="41"/>
      <c r="G591" s="41"/>
      <c r="H591" s="40"/>
      <c r="I591" s="39">
        <f t="shared" si="111"/>
        <v>0</v>
      </c>
      <c r="J591" s="42"/>
      <c r="K591" s="41"/>
      <c r="L591" s="40"/>
      <c r="M591" s="41"/>
      <c r="N591" s="40"/>
      <c r="O591" s="39"/>
      <c r="P591" s="8"/>
      <c r="Q591" s="8"/>
      <c r="R591" s="8"/>
    </row>
    <row r="592" spans="2:18" s="7" customFormat="1" ht="16.5" thickBot="1">
      <c r="B592" s="45"/>
      <c r="C592" s="14" t="s">
        <v>1330</v>
      </c>
      <c r="D592" s="44"/>
      <c r="E592" s="43"/>
      <c r="F592" s="41"/>
      <c r="G592" s="41"/>
      <c r="H592" s="40"/>
      <c r="I592" s="39">
        <f t="shared" si="111"/>
        <v>0</v>
      </c>
      <c r="J592" s="42"/>
      <c r="K592" s="41"/>
      <c r="L592" s="40"/>
      <c r="M592" s="41"/>
      <c r="N592" s="40"/>
      <c r="O592" s="39"/>
      <c r="P592" s="8"/>
      <c r="Q592" s="8"/>
      <c r="R592" s="8"/>
    </row>
    <row r="593" spans="2:18" s="7" customFormat="1" ht="16.5" thickBot="1">
      <c r="B593" s="45"/>
      <c r="C593" s="14" t="s">
        <v>1329</v>
      </c>
      <c r="D593" s="44"/>
      <c r="E593" s="43"/>
      <c r="F593" s="41"/>
      <c r="G593" s="41"/>
      <c r="H593" s="40"/>
      <c r="I593" s="39">
        <f t="shared" si="111"/>
        <v>0</v>
      </c>
      <c r="J593" s="42"/>
      <c r="K593" s="41"/>
      <c r="L593" s="40"/>
      <c r="M593" s="41"/>
      <c r="N593" s="40"/>
      <c r="O593" s="39"/>
      <c r="P593" s="8"/>
      <c r="Q593" s="8"/>
      <c r="R593" s="8"/>
    </row>
    <row r="594" spans="2:18" s="7" customFormat="1" ht="23.25" thickBot="1">
      <c r="B594" s="45"/>
      <c r="C594" s="14" t="s">
        <v>1328</v>
      </c>
      <c r="D594" s="44"/>
      <c r="E594" s="43"/>
      <c r="F594" s="41"/>
      <c r="G594" s="41"/>
      <c r="H594" s="40"/>
      <c r="I594" s="39">
        <f t="shared" si="111"/>
        <v>0</v>
      </c>
      <c r="J594" s="42"/>
      <c r="K594" s="41"/>
      <c r="L594" s="40"/>
      <c r="M594" s="41"/>
      <c r="N594" s="40"/>
      <c r="O594" s="39"/>
      <c r="P594" s="8"/>
      <c r="Q594" s="8"/>
      <c r="R594" s="8"/>
    </row>
    <row r="595" spans="2:18" s="7" customFormat="1" ht="16.5" thickBot="1">
      <c r="B595" s="45"/>
      <c r="C595" s="14" t="s">
        <v>1327</v>
      </c>
      <c r="D595" s="44"/>
      <c r="E595" s="43"/>
      <c r="F595" s="41"/>
      <c r="G595" s="41"/>
      <c r="H595" s="40"/>
      <c r="I595" s="39">
        <f t="shared" si="111"/>
        <v>0</v>
      </c>
      <c r="J595" s="42"/>
      <c r="K595" s="41"/>
      <c r="L595" s="40"/>
      <c r="M595" s="41"/>
      <c r="N595" s="40"/>
      <c r="O595" s="39"/>
      <c r="P595" s="8"/>
      <c r="Q595" s="8"/>
      <c r="R595" s="8"/>
    </row>
    <row r="596" spans="2:18" s="7" customFormat="1" ht="23.25" thickBot="1">
      <c r="B596" s="45"/>
      <c r="C596" s="14" t="s">
        <v>1326</v>
      </c>
      <c r="D596" s="44"/>
      <c r="E596" s="43"/>
      <c r="F596" s="41"/>
      <c r="G596" s="41"/>
      <c r="H596" s="40"/>
      <c r="I596" s="39">
        <f t="shared" si="111"/>
        <v>0</v>
      </c>
      <c r="J596" s="42"/>
      <c r="K596" s="41"/>
      <c r="L596" s="40"/>
      <c r="M596" s="41"/>
      <c r="N596" s="40"/>
      <c r="O596" s="39"/>
      <c r="P596" s="8"/>
      <c r="Q596" s="8"/>
      <c r="R596" s="8"/>
    </row>
    <row r="597" spans="2:18" s="7" customFormat="1" ht="16.5" thickBot="1">
      <c r="B597" s="45"/>
      <c r="C597" s="14" t="s">
        <v>1325</v>
      </c>
      <c r="D597" s="44"/>
      <c r="E597" s="43"/>
      <c r="F597" s="41"/>
      <c r="G597" s="41"/>
      <c r="H597" s="40"/>
      <c r="I597" s="39">
        <f t="shared" si="111"/>
        <v>0</v>
      </c>
      <c r="J597" s="42"/>
      <c r="K597" s="41"/>
      <c r="L597" s="40"/>
      <c r="M597" s="41"/>
      <c r="N597" s="40"/>
      <c r="O597" s="39"/>
      <c r="P597" s="8"/>
      <c r="Q597" s="8"/>
      <c r="R597" s="8"/>
    </row>
    <row r="598" spans="2:18" s="7" customFormat="1" ht="16.5" thickBot="1">
      <c r="B598" s="45"/>
      <c r="C598" s="14" t="s">
        <v>1324</v>
      </c>
      <c r="D598" s="44"/>
      <c r="E598" s="43"/>
      <c r="F598" s="41"/>
      <c r="G598" s="41"/>
      <c r="H598" s="40"/>
      <c r="I598" s="39">
        <f t="shared" si="111"/>
        <v>0</v>
      </c>
      <c r="J598" s="42"/>
      <c r="K598" s="41"/>
      <c r="L598" s="40"/>
      <c r="M598" s="41"/>
      <c r="N598" s="40"/>
      <c r="O598" s="39"/>
      <c r="P598" s="8"/>
      <c r="Q598" s="8"/>
      <c r="R598" s="8"/>
    </row>
    <row r="599" spans="2:18" s="7" customFormat="1" ht="16.5" thickBot="1">
      <c r="B599" s="45"/>
      <c r="C599" s="14" t="s">
        <v>1323</v>
      </c>
      <c r="D599" s="44"/>
      <c r="E599" s="43"/>
      <c r="F599" s="41"/>
      <c r="G599" s="41"/>
      <c r="H599" s="40"/>
      <c r="I599" s="39">
        <f t="shared" si="111"/>
        <v>0</v>
      </c>
      <c r="J599" s="42"/>
      <c r="K599" s="41"/>
      <c r="L599" s="40"/>
      <c r="M599" s="41"/>
      <c r="N599" s="40"/>
      <c r="O599" s="39"/>
      <c r="P599" s="8"/>
      <c r="Q599" s="8"/>
      <c r="R599" s="8"/>
    </row>
    <row r="600" spans="2:18" s="7" customFormat="1" ht="16.5" thickBot="1">
      <c r="B600" s="45"/>
      <c r="C600" s="14" t="s">
        <v>1322</v>
      </c>
      <c r="D600" s="44"/>
      <c r="E600" s="43"/>
      <c r="F600" s="41"/>
      <c r="G600" s="41"/>
      <c r="H600" s="40"/>
      <c r="I600" s="39">
        <f t="shared" si="111"/>
        <v>0</v>
      </c>
      <c r="J600" s="42"/>
      <c r="K600" s="41"/>
      <c r="L600" s="40"/>
      <c r="M600" s="41"/>
      <c r="N600" s="40"/>
      <c r="O600" s="39"/>
      <c r="P600" s="8"/>
      <c r="Q600" s="8"/>
      <c r="R600" s="8"/>
    </row>
    <row r="601" spans="2:18" s="7" customFormat="1" ht="16.5" thickBot="1">
      <c r="B601" s="45"/>
      <c r="C601" s="14" t="s">
        <v>1321</v>
      </c>
      <c r="D601" s="44"/>
      <c r="E601" s="43"/>
      <c r="F601" s="41"/>
      <c r="G601" s="41"/>
      <c r="H601" s="40"/>
      <c r="I601" s="39">
        <f t="shared" si="111"/>
        <v>0</v>
      </c>
      <c r="J601" s="42"/>
      <c r="K601" s="41"/>
      <c r="L601" s="40"/>
      <c r="M601" s="41"/>
      <c r="N601" s="40"/>
      <c r="O601" s="39"/>
      <c r="P601" s="8"/>
      <c r="Q601" s="8"/>
      <c r="R601" s="8"/>
    </row>
    <row r="602" spans="2:18" s="7" customFormat="1" ht="16.5" thickBot="1">
      <c r="B602" s="45"/>
      <c r="C602" s="14" t="s">
        <v>1320</v>
      </c>
      <c r="D602" s="44"/>
      <c r="E602" s="43"/>
      <c r="F602" s="41"/>
      <c r="G602" s="41"/>
      <c r="H602" s="40"/>
      <c r="I602" s="39">
        <f t="shared" si="111"/>
        <v>0</v>
      </c>
      <c r="J602" s="42"/>
      <c r="K602" s="41"/>
      <c r="L602" s="40"/>
      <c r="M602" s="41"/>
      <c r="N602" s="40"/>
      <c r="O602" s="39"/>
      <c r="P602" s="8"/>
      <c r="Q602" s="8"/>
      <c r="R602" s="8"/>
    </row>
    <row r="603" spans="2:18" s="7" customFormat="1" ht="16.5" thickBot="1">
      <c r="B603" s="45"/>
      <c r="C603" s="14" t="s">
        <v>1319</v>
      </c>
      <c r="D603" s="44"/>
      <c r="E603" s="43"/>
      <c r="F603" s="41"/>
      <c r="G603" s="41"/>
      <c r="H603" s="40"/>
      <c r="I603" s="39">
        <f t="shared" si="111"/>
        <v>0</v>
      </c>
      <c r="J603" s="42"/>
      <c r="K603" s="41"/>
      <c r="L603" s="40"/>
      <c r="M603" s="41"/>
      <c r="N603" s="40"/>
      <c r="O603" s="39"/>
      <c r="P603" s="8"/>
      <c r="Q603" s="8"/>
      <c r="R603" s="8"/>
    </row>
    <row r="604" spans="2:18" s="7" customFormat="1" ht="16.5" thickBot="1">
      <c r="B604" s="45"/>
      <c r="C604" s="14" t="s">
        <v>1318</v>
      </c>
      <c r="D604" s="44"/>
      <c r="E604" s="43"/>
      <c r="F604" s="41"/>
      <c r="G604" s="41"/>
      <c r="H604" s="40"/>
      <c r="I604" s="39">
        <f t="shared" si="111"/>
        <v>0</v>
      </c>
      <c r="J604" s="42"/>
      <c r="K604" s="41"/>
      <c r="L604" s="40"/>
      <c r="M604" s="41"/>
      <c r="N604" s="40"/>
      <c r="O604" s="39"/>
      <c r="P604" s="8"/>
      <c r="Q604" s="8"/>
      <c r="R604" s="8"/>
    </row>
    <row r="605" spans="2:18" s="7" customFormat="1" ht="16.5" thickBot="1">
      <c r="B605" s="45"/>
      <c r="C605" s="14" t="s">
        <v>1317</v>
      </c>
      <c r="D605" s="44"/>
      <c r="E605" s="43"/>
      <c r="F605" s="41"/>
      <c r="G605" s="41"/>
      <c r="H605" s="40"/>
      <c r="I605" s="39">
        <f t="shared" si="111"/>
        <v>0</v>
      </c>
      <c r="J605" s="42"/>
      <c r="K605" s="41"/>
      <c r="L605" s="40"/>
      <c r="M605" s="41"/>
      <c r="N605" s="40"/>
      <c r="O605" s="39"/>
      <c r="P605" s="8"/>
      <c r="Q605" s="8"/>
      <c r="R605" s="8"/>
    </row>
    <row r="606" spans="2:18" s="7" customFormat="1" ht="16.5" thickBot="1">
      <c r="B606" s="45"/>
      <c r="C606" s="14" t="s">
        <v>1316</v>
      </c>
      <c r="D606" s="44"/>
      <c r="E606" s="43"/>
      <c r="F606" s="41"/>
      <c r="G606" s="41"/>
      <c r="H606" s="40"/>
      <c r="I606" s="39">
        <f t="shared" si="111"/>
        <v>0</v>
      </c>
      <c r="J606" s="42"/>
      <c r="K606" s="41"/>
      <c r="L606" s="40"/>
      <c r="M606" s="41"/>
      <c r="N606" s="40"/>
      <c r="O606" s="39"/>
      <c r="P606" s="8"/>
      <c r="Q606" s="8"/>
      <c r="R606" s="8"/>
    </row>
    <row r="607" spans="2:18" s="7" customFormat="1" ht="16.5" thickBot="1">
      <c r="B607" s="45"/>
      <c r="C607" s="14" t="s">
        <v>1315</v>
      </c>
      <c r="D607" s="44"/>
      <c r="E607" s="43"/>
      <c r="F607" s="41"/>
      <c r="G607" s="41"/>
      <c r="H607" s="40"/>
      <c r="I607" s="39">
        <f t="shared" si="111"/>
        <v>0</v>
      </c>
      <c r="J607" s="42"/>
      <c r="K607" s="41"/>
      <c r="L607" s="40"/>
      <c r="M607" s="41"/>
      <c r="N607" s="40"/>
      <c r="O607" s="39"/>
      <c r="P607" s="8"/>
      <c r="Q607" s="8"/>
      <c r="R607" s="8"/>
    </row>
    <row r="608" spans="2:18" s="7" customFormat="1" ht="16.5" thickBot="1">
      <c r="B608" s="45"/>
      <c r="C608" s="14" t="s">
        <v>1314</v>
      </c>
      <c r="D608" s="44"/>
      <c r="E608" s="43"/>
      <c r="F608" s="41"/>
      <c r="G608" s="41"/>
      <c r="H608" s="40"/>
      <c r="I608" s="39">
        <f t="shared" si="111"/>
        <v>0</v>
      </c>
      <c r="J608" s="42"/>
      <c r="K608" s="41"/>
      <c r="L608" s="40"/>
      <c r="M608" s="41"/>
      <c r="N608" s="40"/>
      <c r="O608" s="39"/>
      <c r="P608" s="8"/>
      <c r="Q608" s="8"/>
      <c r="R608" s="8"/>
    </row>
    <row r="609" spans="2:18" s="7" customFormat="1" ht="16.5" thickBot="1">
      <c r="B609" s="45"/>
      <c r="C609" s="14" t="s">
        <v>1313</v>
      </c>
      <c r="D609" s="44"/>
      <c r="E609" s="43"/>
      <c r="F609" s="41"/>
      <c r="G609" s="41"/>
      <c r="H609" s="40"/>
      <c r="I609" s="39">
        <f t="shared" si="111"/>
        <v>0</v>
      </c>
      <c r="J609" s="42"/>
      <c r="K609" s="41"/>
      <c r="L609" s="40"/>
      <c r="M609" s="41"/>
      <c r="N609" s="40"/>
      <c r="O609" s="39"/>
      <c r="P609" s="8"/>
      <c r="Q609" s="8"/>
      <c r="R609" s="8"/>
    </row>
    <row r="610" spans="2:18" s="7" customFormat="1" ht="16.5" thickBot="1">
      <c r="B610" s="45"/>
      <c r="C610" s="14" t="s">
        <v>1312</v>
      </c>
      <c r="D610" s="44"/>
      <c r="E610" s="43"/>
      <c r="F610" s="41"/>
      <c r="G610" s="41"/>
      <c r="H610" s="40"/>
      <c r="I610" s="39">
        <f t="shared" si="111"/>
        <v>0</v>
      </c>
      <c r="J610" s="42"/>
      <c r="K610" s="41"/>
      <c r="L610" s="40"/>
      <c r="M610" s="41"/>
      <c r="N610" s="40"/>
      <c r="O610" s="39"/>
      <c r="P610" s="8"/>
      <c r="Q610" s="8"/>
      <c r="R610" s="8"/>
    </row>
    <row r="611" spans="2:18" s="7" customFormat="1" ht="16.5" thickBot="1">
      <c r="B611" s="45"/>
      <c r="C611" s="14" t="s">
        <v>1311</v>
      </c>
      <c r="D611" s="44"/>
      <c r="E611" s="43"/>
      <c r="F611" s="41"/>
      <c r="G611" s="41"/>
      <c r="H611" s="40"/>
      <c r="I611" s="39">
        <f t="shared" si="111"/>
        <v>0</v>
      </c>
      <c r="J611" s="42"/>
      <c r="K611" s="41"/>
      <c r="L611" s="40"/>
      <c r="M611" s="41"/>
      <c r="N611" s="40"/>
      <c r="O611" s="39"/>
      <c r="P611" s="8"/>
      <c r="Q611" s="8"/>
      <c r="R611" s="8"/>
    </row>
    <row r="612" spans="2:18" s="7" customFormat="1" ht="16.5" thickBot="1">
      <c r="B612" s="45"/>
      <c r="C612" s="14" t="s">
        <v>1310</v>
      </c>
      <c r="D612" s="44"/>
      <c r="E612" s="43"/>
      <c r="F612" s="41"/>
      <c r="G612" s="41"/>
      <c r="H612" s="40"/>
      <c r="I612" s="39">
        <f t="shared" si="111"/>
        <v>0</v>
      </c>
      <c r="J612" s="42"/>
      <c r="K612" s="41"/>
      <c r="L612" s="40"/>
      <c r="M612" s="41"/>
      <c r="N612" s="40"/>
      <c r="O612" s="39"/>
      <c r="P612" s="8"/>
      <c r="Q612" s="8"/>
      <c r="R612" s="8"/>
    </row>
    <row r="613" spans="2:18" s="7" customFormat="1" ht="16.5" thickBot="1">
      <c r="B613" s="45"/>
      <c r="C613" s="14" t="s">
        <v>1309</v>
      </c>
      <c r="D613" s="44"/>
      <c r="E613" s="43"/>
      <c r="F613" s="41"/>
      <c r="G613" s="41"/>
      <c r="H613" s="40"/>
      <c r="I613" s="39">
        <f t="shared" si="111"/>
        <v>0</v>
      </c>
      <c r="J613" s="42"/>
      <c r="K613" s="41"/>
      <c r="L613" s="40"/>
      <c r="M613" s="41"/>
      <c r="N613" s="40"/>
      <c r="O613" s="39"/>
      <c r="P613" s="8"/>
      <c r="Q613" s="8"/>
      <c r="R613" s="8"/>
    </row>
    <row r="614" spans="2:18" ht="16.5" thickBot="1">
      <c r="B614" s="30"/>
      <c r="C614" s="47"/>
      <c r="D614" s="46"/>
      <c r="E614" s="27"/>
      <c r="F614" s="24"/>
      <c r="G614" s="24"/>
      <c r="H614" s="23"/>
      <c r="I614" s="26"/>
      <c r="J614" s="25"/>
      <c r="K614" s="24"/>
      <c r="L614" s="23"/>
      <c r="M614" s="24"/>
      <c r="N614" s="23"/>
      <c r="O614" s="22"/>
    </row>
    <row r="615" spans="2:18" s="16" customFormat="1" ht="13.5" thickBot="1">
      <c r="B615" s="21" t="s">
        <v>484</v>
      </c>
      <c r="C615" s="20" t="s">
        <v>1308</v>
      </c>
      <c r="D615" s="19">
        <f t="shared" ref="D615:O615" si="112">SUM(D616:D636)</f>
        <v>0</v>
      </c>
      <c r="E615" s="19">
        <f t="shared" si="112"/>
        <v>0</v>
      </c>
      <c r="F615" s="19">
        <f t="shared" si="112"/>
        <v>0</v>
      </c>
      <c r="G615" s="19">
        <f t="shared" si="112"/>
        <v>0</v>
      </c>
      <c r="H615" s="19">
        <f t="shared" si="112"/>
        <v>0</v>
      </c>
      <c r="I615" s="19">
        <f t="shared" si="112"/>
        <v>0</v>
      </c>
      <c r="J615" s="19">
        <f t="shared" si="112"/>
        <v>0</v>
      </c>
      <c r="K615" s="19">
        <f t="shared" si="112"/>
        <v>0</v>
      </c>
      <c r="L615" s="19">
        <f t="shared" si="112"/>
        <v>0</v>
      </c>
      <c r="M615" s="19">
        <f t="shared" si="112"/>
        <v>0</v>
      </c>
      <c r="N615" s="19">
        <f t="shared" si="112"/>
        <v>0</v>
      </c>
      <c r="O615" s="18">
        <f t="shared" si="112"/>
        <v>0</v>
      </c>
      <c r="P615" s="17"/>
      <c r="Q615" s="17"/>
      <c r="R615" s="17"/>
    </row>
    <row r="616" spans="2:18" s="7" customFormat="1" ht="15.75" thickBot="1">
      <c r="B616" s="45"/>
      <c r="C616" s="14" t="s">
        <v>1307</v>
      </c>
      <c r="D616" s="44">
        <f>SUM('[1]1 квартал:4 квартал'!D616)</f>
        <v>0</v>
      </c>
      <c r="E616" s="44">
        <f>SUM('[1]1 квартал:4 квартал'!E616)</f>
        <v>0</v>
      </c>
      <c r="F616" s="44">
        <f>SUM('[1]1 квартал:4 квартал'!F616)</f>
        <v>0</v>
      </c>
      <c r="G616" s="44">
        <f>SUM('[1]1 квартал:4 квартал'!G616)</f>
        <v>0</v>
      </c>
      <c r="H616" s="44">
        <f>SUM('[1]1 квартал:4 квартал'!H616)</f>
        <v>0</v>
      </c>
      <c r="I616" s="39">
        <f t="shared" ref="I616:I636" si="113">SUM(D616:H616)</f>
        <v>0</v>
      </c>
      <c r="J616" s="42"/>
      <c r="K616" s="41"/>
      <c r="L616" s="40"/>
      <c r="M616" s="41"/>
      <c r="N616" s="40"/>
      <c r="O616" s="39"/>
      <c r="P616" s="8"/>
      <c r="Q616" s="8"/>
      <c r="R616" s="8"/>
    </row>
    <row r="617" spans="2:18" s="7" customFormat="1" ht="23.25" thickBot="1">
      <c r="B617" s="45"/>
      <c r="C617" s="14" t="s">
        <v>1306</v>
      </c>
      <c r="D617" s="44">
        <f>SUM('[1]1 квартал:4 квартал'!D617)</f>
        <v>0</v>
      </c>
      <c r="E617" s="44">
        <f>SUM('[1]1 квартал:4 квартал'!E617)</f>
        <v>0</v>
      </c>
      <c r="F617" s="44">
        <f>SUM('[1]1 квартал:4 квартал'!F617)</f>
        <v>0</v>
      </c>
      <c r="G617" s="44">
        <f>SUM('[1]1 квартал:4 квартал'!G617)</f>
        <v>0</v>
      </c>
      <c r="H617" s="44">
        <f>SUM('[1]1 квартал:4 квартал'!H617)</f>
        <v>0</v>
      </c>
      <c r="I617" s="39">
        <f t="shared" si="113"/>
        <v>0</v>
      </c>
      <c r="J617" s="42"/>
      <c r="K617" s="41"/>
      <c r="L617" s="40"/>
      <c r="M617" s="41"/>
      <c r="N617" s="40"/>
      <c r="O617" s="39"/>
      <c r="P617" s="8"/>
      <c r="Q617" s="8"/>
      <c r="R617" s="8"/>
    </row>
    <row r="618" spans="2:18" s="7" customFormat="1" ht="15.75" thickBot="1">
      <c r="B618" s="45"/>
      <c r="C618" s="14" t="s">
        <v>1305</v>
      </c>
      <c r="D618" s="44">
        <f>SUM('[1]1 квартал:4 квартал'!D618)</f>
        <v>0</v>
      </c>
      <c r="E618" s="44">
        <f>SUM('[1]1 квартал:4 квартал'!E618)</f>
        <v>0</v>
      </c>
      <c r="F618" s="44">
        <f>SUM('[1]1 квартал:4 квартал'!F618)</f>
        <v>0</v>
      </c>
      <c r="G618" s="44">
        <f>SUM('[1]1 квартал:4 квартал'!G618)</f>
        <v>0</v>
      </c>
      <c r="H618" s="44">
        <f>SUM('[1]1 квартал:4 квартал'!H618)</f>
        <v>0</v>
      </c>
      <c r="I618" s="39">
        <f t="shared" si="113"/>
        <v>0</v>
      </c>
      <c r="J618" s="42"/>
      <c r="K618" s="41"/>
      <c r="L618" s="40"/>
      <c r="M618" s="41"/>
      <c r="N618" s="40"/>
      <c r="O618" s="39"/>
      <c r="P618" s="8"/>
      <c r="Q618" s="8"/>
      <c r="R618" s="8"/>
    </row>
    <row r="619" spans="2:18" s="7" customFormat="1" ht="15.75" thickBot="1">
      <c r="B619" s="45"/>
      <c r="C619" s="14" t="s">
        <v>1304</v>
      </c>
      <c r="D619" s="44">
        <f>SUM('[1]1 квартал:4 квартал'!D619)</f>
        <v>0</v>
      </c>
      <c r="E619" s="44">
        <f>SUM('[1]1 квартал:4 квартал'!E619)</f>
        <v>0</v>
      </c>
      <c r="F619" s="44">
        <f>SUM('[1]1 квартал:4 квартал'!F619)</f>
        <v>0</v>
      </c>
      <c r="G619" s="44">
        <f>SUM('[1]1 квартал:4 квартал'!G619)</f>
        <v>0</v>
      </c>
      <c r="H619" s="44">
        <f>SUM('[1]1 квартал:4 квартал'!H619)</f>
        <v>0</v>
      </c>
      <c r="I619" s="39">
        <f t="shared" si="113"/>
        <v>0</v>
      </c>
      <c r="J619" s="42"/>
      <c r="K619" s="41"/>
      <c r="L619" s="40"/>
      <c r="M619" s="41"/>
      <c r="N619" s="40"/>
      <c r="O619" s="39"/>
      <c r="P619" s="8"/>
      <c r="Q619" s="8"/>
      <c r="R619" s="8"/>
    </row>
    <row r="620" spans="2:18" s="7" customFormat="1" ht="34.5" thickBot="1">
      <c r="B620" s="45"/>
      <c r="C620" s="14" t="s">
        <v>1303</v>
      </c>
      <c r="D620" s="44">
        <f>SUM('[1]1 квартал:4 квартал'!D620)</f>
        <v>0</v>
      </c>
      <c r="E620" s="44">
        <f>SUM('[1]1 квартал:4 квартал'!E620)</f>
        <v>0</v>
      </c>
      <c r="F620" s="44">
        <f>SUM('[1]1 квартал:4 квартал'!F620)</f>
        <v>0</v>
      </c>
      <c r="G620" s="44">
        <f>SUM('[1]1 квартал:4 квартал'!G620)</f>
        <v>0</v>
      </c>
      <c r="H620" s="44">
        <f>SUM('[1]1 квартал:4 квартал'!H620)</f>
        <v>0</v>
      </c>
      <c r="I620" s="39">
        <f t="shared" si="113"/>
        <v>0</v>
      </c>
      <c r="J620" s="42"/>
      <c r="K620" s="41"/>
      <c r="L620" s="40"/>
      <c r="M620" s="41"/>
      <c r="N620" s="40"/>
      <c r="O620" s="39"/>
      <c r="P620" s="8"/>
      <c r="Q620" s="8"/>
      <c r="R620" s="8"/>
    </row>
    <row r="621" spans="2:18" s="7" customFormat="1" ht="15.75" thickBot="1">
      <c r="B621" s="45"/>
      <c r="C621" s="14" t="s">
        <v>1302</v>
      </c>
      <c r="D621" s="44">
        <f>SUM('[1]1 квартал:4 квартал'!D621)</f>
        <v>0</v>
      </c>
      <c r="E621" s="44">
        <f>SUM('[1]1 квартал:4 квартал'!E621)</f>
        <v>0</v>
      </c>
      <c r="F621" s="44">
        <f>SUM('[1]1 квартал:4 квартал'!F621)</f>
        <v>0</v>
      </c>
      <c r="G621" s="44">
        <f>SUM('[1]1 квартал:4 квартал'!G621)</f>
        <v>0</v>
      </c>
      <c r="H621" s="44">
        <f>SUM('[1]1 квартал:4 квартал'!H621)</f>
        <v>0</v>
      </c>
      <c r="I621" s="39">
        <f t="shared" si="113"/>
        <v>0</v>
      </c>
      <c r="J621" s="42"/>
      <c r="K621" s="41"/>
      <c r="L621" s="40"/>
      <c r="M621" s="41"/>
      <c r="N621" s="40"/>
      <c r="O621" s="39"/>
      <c r="P621" s="8"/>
      <c r="Q621" s="8"/>
      <c r="R621" s="8"/>
    </row>
    <row r="622" spans="2:18" s="7" customFormat="1" ht="15.75" thickBot="1">
      <c r="B622" s="45"/>
      <c r="C622" s="14" t="s">
        <v>1301</v>
      </c>
      <c r="D622" s="44">
        <f>SUM('[1]1 квартал:4 квартал'!D622)</f>
        <v>0</v>
      </c>
      <c r="E622" s="44">
        <f>SUM('[1]1 квартал:4 квартал'!E622)</f>
        <v>0</v>
      </c>
      <c r="F622" s="44">
        <f>SUM('[1]1 квартал:4 квартал'!F622)</f>
        <v>0</v>
      </c>
      <c r="G622" s="44">
        <f>SUM('[1]1 квартал:4 квартал'!G622)</f>
        <v>0</v>
      </c>
      <c r="H622" s="44">
        <f>SUM('[1]1 квартал:4 квартал'!H622)</f>
        <v>0</v>
      </c>
      <c r="I622" s="39">
        <f t="shared" si="113"/>
        <v>0</v>
      </c>
      <c r="J622" s="42"/>
      <c r="K622" s="41"/>
      <c r="L622" s="40"/>
      <c r="M622" s="41"/>
      <c r="N622" s="40"/>
      <c r="O622" s="39"/>
      <c r="P622" s="8"/>
      <c r="Q622" s="8"/>
      <c r="R622" s="8"/>
    </row>
    <row r="623" spans="2:18" s="7" customFormat="1" ht="15.75" thickBot="1">
      <c r="B623" s="45"/>
      <c r="C623" s="14" t="s">
        <v>1300</v>
      </c>
      <c r="D623" s="44">
        <f>SUM('[1]1 квартал:4 квартал'!D623)</f>
        <v>0</v>
      </c>
      <c r="E623" s="44">
        <f>SUM('[1]1 квартал:4 квартал'!E623)</f>
        <v>0</v>
      </c>
      <c r="F623" s="44">
        <f>SUM('[1]1 квартал:4 квартал'!F623)</f>
        <v>0</v>
      </c>
      <c r="G623" s="44">
        <f>SUM('[1]1 квартал:4 квартал'!G623)</f>
        <v>0</v>
      </c>
      <c r="H623" s="44">
        <f>SUM('[1]1 квартал:4 квартал'!H623)</f>
        <v>0</v>
      </c>
      <c r="I623" s="39">
        <f t="shared" si="113"/>
        <v>0</v>
      </c>
      <c r="J623" s="42"/>
      <c r="K623" s="41"/>
      <c r="L623" s="40"/>
      <c r="M623" s="41"/>
      <c r="N623" s="40"/>
      <c r="O623" s="39"/>
      <c r="P623" s="8"/>
      <c r="Q623" s="8"/>
      <c r="R623" s="8"/>
    </row>
    <row r="624" spans="2:18" s="7" customFormat="1" ht="23.25" thickBot="1">
      <c r="B624" s="45"/>
      <c r="C624" s="14" t="s">
        <v>1299</v>
      </c>
      <c r="D624" s="44">
        <f>SUM('[1]1 квартал:4 квартал'!D624)</f>
        <v>0</v>
      </c>
      <c r="E624" s="44">
        <f>SUM('[1]1 квартал:4 квартал'!E624)</f>
        <v>0</v>
      </c>
      <c r="F624" s="44">
        <f>SUM('[1]1 квартал:4 квартал'!F624)</f>
        <v>0</v>
      </c>
      <c r="G624" s="44">
        <f>SUM('[1]1 квартал:4 квартал'!G624)</f>
        <v>0</v>
      </c>
      <c r="H624" s="44">
        <f>SUM('[1]1 квартал:4 квартал'!H624)</f>
        <v>0</v>
      </c>
      <c r="I624" s="39">
        <f t="shared" si="113"/>
        <v>0</v>
      </c>
      <c r="J624" s="42"/>
      <c r="K624" s="41"/>
      <c r="L624" s="40"/>
      <c r="M624" s="41"/>
      <c r="N624" s="40"/>
      <c r="O624" s="39"/>
      <c r="P624" s="8"/>
      <c r="Q624" s="8"/>
      <c r="R624" s="8"/>
    </row>
    <row r="625" spans="2:18" s="7" customFormat="1" ht="23.25" thickBot="1">
      <c r="B625" s="45"/>
      <c r="C625" s="14" t="s">
        <v>1298</v>
      </c>
      <c r="D625" s="44">
        <f>SUM('[1]1 квартал:4 квартал'!D625)</f>
        <v>0</v>
      </c>
      <c r="E625" s="44">
        <f>SUM('[1]1 квартал:4 квартал'!E625)</f>
        <v>0</v>
      </c>
      <c r="F625" s="44">
        <f>SUM('[1]1 квартал:4 квартал'!F625)</f>
        <v>0</v>
      </c>
      <c r="G625" s="44">
        <f>SUM('[1]1 квартал:4 квартал'!G625)</f>
        <v>0</v>
      </c>
      <c r="H625" s="44">
        <f>SUM('[1]1 квартал:4 квартал'!H625)</f>
        <v>0</v>
      </c>
      <c r="I625" s="39">
        <f t="shared" si="113"/>
        <v>0</v>
      </c>
      <c r="J625" s="42"/>
      <c r="K625" s="41"/>
      <c r="L625" s="40"/>
      <c r="M625" s="41"/>
      <c r="N625" s="40"/>
      <c r="O625" s="39"/>
      <c r="P625" s="8"/>
      <c r="Q625" s="8"/>
      <c r="R625" s="8"/>
    </row>
    <row r="626" spans="2:18" s="7" customFormat="1" ht="23.25" thickBot="1">
      <c r="B626" s="45"/>
      <c r="C626" s="14" t="s">
        <v>1297</v>
      </c>
      <c r="D626" s="44">
        <f>SUM('[1]1 квартал:4 квартал'!D626)</f>
        <v>0</v>
      </c>
      <c r="E626" s="44">
        <f>SUM('[1]1 квартал:4 квартал'!E626)</f>
        <v>0</v>
      </c>
      <c r="F626" s="44">
        <f>SUM('[1]1 квартал:4 квартал'!F626)</f>
        <v>0</v>
      </c>
      <c r="G626" s="44">
        <f>SUM('[1]1 квартал:4 квартал'!G626)</f>
        <v>0</v>
      </c>
      <c r="H626" s="44">
        <f>SUM('[1]1 квартал:4 квартал'!H626)</f>
        <v>0</v>
      </c>
      <c r="I626" s="39">
        <f t="shared" si="113"/>
        <v>0</v>
      </c>
      <c r="J626" s="42"/>
      <c r="K626" s="41"/>
      <c r="L626" s="40"/>
      <c r="M626" s="41"/>
      <c r="N626" s="40"/>
      <c r="O626" s="39"/>
      <c r="P626" s="8"/>
      <c r="Q626" s="8"/>
      <c r="R626" s="8"/>
    </row>
    <row r="627" spans="2:18" s="7" customFormat="1" ht="23.25" thickBot="1">
      <c r="B627" s="45"/>
      <c r="C627" s="14" t="s">
        <v>1296</v>
      </c>
      <c r="D627" s="44">
        <f>SUM('[1]1 квартал:4 квартал'!D627)</f>
        <v>0</v>
      </c>
      <c r="E627" s="44">
        <f>SUM('[1]1 квартал:4 квартал'!E627)</f>
        <v>0</v>
      </c>
      <c r="F627" s="44">
        <f>SUM('[1]1 квартал:4 квартал'!F627)</f>
        <v>0</v>
      </c>
      <c r="G627" s="44">
        <f>SUM('[1]1 квартал:4 квартал'!G627)</f>
        <v>0</v>
      </c>
      <c r="H627" s="44">
        <f>SUM('[1]1 квартал:4 квартал'!H627)</f>
        <v>0</v>
      </c>
      <c r="I627" s="39">
        <f t="shared" si="113"/>
        <v>0</v>
      </c>
      <c r="J627" s="42"/>
      <c r="K627" s="41"/>
      <c r="L627" s="40"/>
      <c r="M627" s="41"/>
      <c r="N627" s="40"/>
      <c r="O627" s="39"/>
      <c r="P627" s="8"/>
      <c r="Q627" s="8"/>
      <c r="R627" s="8"/>
    </row>
    <row r="628" spans="2:18" s="7" customFormat="1" ht="34.5" thickBot="1">
      <c r="B628" s="45"/>
      <c r="C628" s="14" t="s">
        <v>1295</v>
      </c>
      <c r="D628" s="44">
        <f>SUM('[1]1 квартал:4 квартал'!D628)</f>
        <v>0</v>
      </c>
      <c r="E628" s="44">
        <f>SUM('[1]1 квартал:4 квартал'!E628)</f>
        <v>0</v>
      </c>
      <c r="F628" s="44">
        <f>SUM('[1]1 квартал:4 квартал'!F628)</f>
        <v>0</v>
      </c>
      <c r="G628" s="44">
        <f>SUM('[1]1 квартал:4 квартал'!G628)</f>
        <v>0</v>
      </c>
      <c r="H628" s="44">
        <f>SUM('[1]1 квартал:4 квартал'!H628)</f>
        <v>0</v>
      </c>
      <c r="I628" s="39">
        <f t="shared" si="113"/>
        <v>0</v>
      </c>
      <c r="J628" s="42"/>
      <c r="K628" s="41"/>
      <c r="L628" s="40"/>
      <c r="M628" s="41"/>
      <c r="N628" s="40"/>
      <c r="O628" s="39"/>
      <c r="P628" s="8"/>
      <c r="Q628" s="8"/>
      <c r="R628" s="8"/>
    </row>
    <row r="629" spans="2:18" s="7" customFormat="1" ht="23.25" thickBot="1">
      <c r="B629" s="45"/>
      <c r="C629" s="14" t="s">
        <v>1294</v>
      </c>
      <c r="D629" s="44">
        <f>SUM('[1]1 квартал:4 квартал'!D629)</f>
        <v>0</v>
      </c>
      <c r="E629" s="44">
        <f>SUM('[1]1 квартал:4 квартал'!E629)</f>
        <v>0</v>
      </c>
      <c r="F629" s="44">
        <f>SUM('[1]1 квартал:4 квартал'!F629)</f>
        <v>0</v>
      </c>
      <c r="G629" s="44">
        <f>SUM('[1]1 квартал:4 квартал'!G629)</f>
        <v>0</v>
      </c>
      <c r="H629" s="44">
        <f>SUM('[1]1 квартал:4 квартал'!H629)</f>
        <v>0</v>
      </c>
      <c r="I629" s="39">
        <f t="shared" si="113"/>
        <v>0</v>
      </c>
      <c r="J629" s="42"/>
      <c r="K629" s="41"/>
      <c r="L629" s="40"/>
      <c r="M629" s="41"/>
      <c r="N629" s="40"/>
      <c r="O629" s="39"/>
      <c r="P629" s="8"/>
      <c r="Q629" s="8"/>
      <c r="R629" s="8"/>
    </row>
    <row r="630" spans="2:18" s="7" customFormat="1" ht="15.75" thickBot="1">
      <c r="B630" s="45"/>
      <c r="C630" s="14" t="s">
        <v>1293</v>
      </c>
      <c r="D630" s="44">
        <f>SUM('[1]1 квартал:4 квартал'!D630)</f>
        <v>0</v>
      </c>
      <c r="E630" s="44">
        <f>SUM('[1]1 квартал:4 квартал'!E630)</f>
        <v>0</v>
      </c>
      <c r="F630" s="44">
        <f>SUM('[1]1 квартал:4 квартал'!F630)</f>
        <v>0</v>
      </c>
      <c r="G630" s="44">
        <f>SUM('[1]1 квартал:4 квартал'!G630)</f>
        <v>0</v>
      </c>
      <c r="H630" s="44">
        <f>SUM('[1]1 квартал:4 квартал'!H630)</f>
        <v>0</v>
      </c>
      <c r="I630" s="39">
        <f t="shared" si="113"/>
        <v>0</v>
      </c>
      <c r="J630" s="42"/>
      <c r="K630" s="41"/>
      <c r="L630" s="40"/>
      <c r="M630" s="41"/>
      <c r="N630" s="40"/>
      <c r="O630" s="39"/>
      <c r="P630" s="8"/>
      <c r="Q630" s="8"/>
      <c r="R630" s="8"/>
    </row>
    <row r="631" spans="2:18" s="7" customFormat="1" ht="34.5" thickBot="1">
      <c r="B631" s="45"/>
      <c r="C631" s="14" t="s">
        <v>1292</v>
      </c>
      <c r="D631" s="44">
        <f>SUM('[1]1 квартал:4 квартал'!D631)</f>
        <v>0</v>
      </c>
      <c r="E631" s="44">
        <f>SUM('[1]1 квартал:4 квартал'!E631)</f>
        <v>0</v>
      </c>
      <c r="F631" s="44">
        <f>SUM('[1]1 квартал:4 квартал'!F631)</f>
        <v>0</v>
      </c>
      <c r="G631" s="44">
        <f>SUM('[1]1 квартал:4 квартал'!G631)</f>
        <v>0</v>
      </c>
      <c r="H631" s="44">
        <f>SUM('[1]1 квартал:4 квартал'!H631)</f>
        <v>0</v>
      </c>
      <c r="I631" s="39">
        <f t="shared" si="113"/>
        <v>0</v>
      </c>
      <c r="J631" s="42"/>
      <c r="K631" s="41"/>
      <c r="L631" s="40"/>
      <c r="M631" s="41"/>
      <c r="N631" s="40"/>
      <c r="O631" s="39"/>
      <c r="P631" s="8"/>
      <c r="Q631" s="8"/>
      <c r="R631" s="8"/>
    </row>
    <row r="632" spans="2:18" s="7" customFormat="1" ht="34.5" thickBot="1">
      <c r="B632" s="45"/>
      <c r="C632" s="14" t="s">
        <v>1291</v>
      </c>
      <c r="D632" s="44">
        <f>SUM('[1]1 квартал:4 квартал'!D632)</f>
        <v>0</v>
      </c>
      <c r="E632" s="44">
        <f>SUM('[1]1 квартал:4 квартал'!E632)</f>
        <v>0</v>
      </c>
      <c r="F632" s="44">
        <f>SUM('[1]1 квартал:4 квартал'!F632)</f>
        <v>0</v>
      </c>
      <c r="G632" s="44">
        <f>SUM('[1]1 квартал:4 квартал'!G632)</f>
        <v>0</v>
      </c>
      <c r="H632" s="44">
        <f>SUM('[1]1 квартал:4 квартал'!H632)</f>
        <v>0</v>
      </c>
      <c r="I632" s="39">
        <f t="shared" si="113"/>
        <v>0</v>
      </c>
      <c r="J632" s="42"/>
      <c r="K632" s="41"/>
      <c r="L632" s="40"/>
      <c r="M632" s="41"/>
      <c r="N632" s="40"/>
      <c r="O632" s="39"/>
      <c r="P632" s="8"/>
      <c r="Q632" s="8"/>
      <c r="R632" s="8"/>
    </row>
    <row r="633" spans="2:18" s="7" customFormat="1" ht="23.25" thickBot="1">
      <c r="B633" s="45"/>
      <c r="C633" s="14" t="s">
        <v>1290</v>
      </c>
      <c r="D633" s="44">
        <f>SUM('[1]1 квартал:4 квартал'!D633)</f>
        <v>0</v>
      </c>
      <c r="E633" s="44">
        <f>SUM('[1]1 квартал:4 квартал'!E633)</f>
        <v>0</v>
      </c>
      <c r="F633" s="44">
        <f>SUM('[1]1 квартал:4 квартал'!F633)</f>
        <v>0</v>
      </c>
      <c r="G633" s="44">
        <f>SUM('[1]1 квартал:4 квартал'!G633)</f>
        <v>0</v>
      </c>
      <c r="H633" s="44">
        <f>SUM('[1]1 квартал:4 квартал'!H633)</f>
        <v>0</v>
      </c>
      <c r="I633" s="39">
        <f t="shared" si="113"/>
        <v>0</v>
      </c>
      <c r="J633" s="42"/>
      <c r="K633" s="41"/>
      <c r="L633" s="40"/>
      <c r="M633" s="41"/>
      <c r="N633" s="40"/>
      <c r="O633" s="39"/>
      <c r="P633" s="8"/>
      <c r="Q633" s="8"/>
      <c r="R633" s="8"/>
    </row>
    <row r="634" spans="2:18" s="7" customFormat="1" ht="15.75" thickBot="1">
      <c r="B634" s="45"/>
      <c r="C634" s="14" t="s">
        <v>1289</v>
      </c>
      <c r="D634" s="44">
        <f>SUM('[1]1 квартал:4 квартал'!D634)</f>
        <v>0</v>
      </c>
      <c r="E634" s="44">
        <f>SUM('[1]1 квартал:4 квартал'!E634)</f>
        <v>0</v>
      </c>
      <c r="F634" s="44">
        <f>SUM('[1]1 квартал:4 квартал'!F634)</f>
        <v>0</v>
      </c>
      <c r="G634" s="44">
        <f>SUM('[1]1 квартал:4 квартал'!G634)</f>
        <v>0</v>
      </c>
      <c r="H634" s="44">
        <f>SUM('[1]1 квартал:4 квартал'!H634)</f>
        <v>0</v>
      </c>
      <c r="I634" s="39">
        <f t="shared" si="113"/>
        <v>0</v>
      </c>
      <c r="J634" s="42"/>
      <c r="K634" s="41"/>
      <c r="L634" s="40"/>
      <c r="M634" s="41"/>
      <c r="N634" s="40"/>
      <c r="O634" s="39"/>
      <c r="P634" s="8"/>
      <c r="Q634" s="8"/>
      <c r="R634" s="8"/>
    </row>
    <row r="635" spans="2:18" s="7" customFormat="1" ht="23.25" thickBot="1">
      <c r="B635" s="45"/>
      <c r="C635" s="14" t="s">
        <v>1288</v>
      </c>
      <c r="D635" s="44">
        <f>SUM('[1]1 квартал:4 квартал'!D635)</f>
        <v>0</v>
      </c>
      <c r="E635" s="44">
        <f>SUM('[1]1 квартал:4 квартал'!E635)</f>
        <v>0</v>
      </c>
      <c r="F635" s="44">
        <f>SUM('[1]1 квартал:4 квартал'!F635)</f>
        <v>0</v>
      </c>
      <c r="G635" s="44">
        <f>SUM('[1]1 квартал:4 квартал'!G635)</f>
        <v>0</v>
      </c>
      <c r="H635" s="44">
        <f>SUM('[1]1 квартал:4 квартал'!H635)</f>
        <v>0</v>
      </c>
      <c r="I635" s="39">
        <f t="shared" si="113"/>
        <v>0</v>
      </c>
      <c r="J635" s="42"/>
      <c r="K635" s="41"/>
      <c r="L635" s="40"/>
      <c r="M635" s="41"/>
      <c r="N635" s="40"/>
      <c r="O635" s="39"/>
      <c r="P635" s="8"/>
      <c r="Q635" s="8"/>
      <c r="R635" s="8"/>
    </row>
    <row r="636" spans="2:18" s="7" customFormat="1" ht="15.75" thickBot="1">
      <c r="B636" s="45"/>
      <c r="C636" s="14" t="s">
        <v>1287</v>
      </c>
      <c r="D636" s="44">
        <f>SUM('[1]1 квартал:4 квартал'!D636)</f>
        <v>0</v>
      </c>
      <c r="E636" s="44">
        <f>SUM('[1]1 квартал:4 квартал'!E636)</f>
        <v>0</v>
      </c>
      <c r="F636" s="44">
        <f>SUM('[1]1 квартал:4 квартал'!F636)</f>
        <v>0</v>
      </c>
      <c r="G636" s="44">
        <f>SUM('[1]1 квартал:4 квартал'!G636)</f>
        <v>0</v>
      </c>
      <c r="H636" s="44">
        <f>SUM('[1]1 квартал:4 квартал'!H636)</f>
        <v>0</v>
      </c>
      <c r="I636" s="39">
        <f t="shared" si="113"/>
        <v>0</v>
      </c>
      <c r="J636" s="42"/>
      <c r="K636" s="41"/>
      <c r="L636" s="40"/>
      <c r="M636" s="41"/>
      <c r="N636" s="40"/>
      <c r="O636" s="39"/>
      <c r="P636" s="8"/>
      <c r="Q636" s="8"/>
      <c r="R636" s="8"/>
    </row>
    <row r="637" spans="2:18" ht="16.5" thickBot="1">
      <c r="B637" s="30"/>
      <c r="C637" s="47"/>
      <c r="D637" s="46"/>
      <c r="E637" s="27"/>
      <c r="F637" s="24"/>
      <c r="G637" s="24"/>
      <c r="H637" s="23"/>
      <c r="I637" s="26"/>
      <c r="J637" s="25"/>
      <c r="K637" s="24"/>
      <c r="L637" s="23"/>
      <c r="M637" s="24"/>
      <c r="N637" s="23"/>
      <c r="O637" s="22"/>
    </row>
    <row r="638" spans="2:18" s="16" customFormat="1" ht="13.5" thickBot="1">
      <c r="B638" s="21" t="s">
        <v>482</v>
      </c>
      <c r="C638" s="20" t="s">
        <v>1286</v>
      </c>
      <c r="D638" s="19">
        <f t="shared" ref="D638:O638" si="114">SUM(D639:D640)</f>
        <v>0</v>
      </c>
      <c r="E638" s="19">
        <f t="shared" si="114"/>
        <v>0</v>
      </c>
      <c r="F638" s="19">
        <f t="shared" si="114"/>
        <v>0</v>
      </c>
      <c r="G638" s="19">
        <f t="shared" si="114"/>
        <v>0</v>
      </c>
      <c r="H638" s="19">
        <f t="shared" si="114"/>
        <v>0</v>
      </c>
      <c r="I638" s="19">
        <f t="shared" si="114"/>
        <v>0</v>
      </c>
      <c r="J638" s="19">
        <f t="shared" si="114"/>
        <v>0</v>
      </c>
      <c r="K638" s="19">
        <f t="shared" si="114"/>
        <v>0</v>
      </c>
      <c r="L638" s="19">
        <f t="shared" si="114"/>
        <v>0</v>
      </c>
      <c r="M638" s="19">
        <f t="shared" si="114"/>
        <v>0</v>
      </c>
      <c r="N638" s="19">
        <f t="shared" si="114"/>
        <v>0</v>
      </c>
      <c r="O638" s="18">
        <f t="shared" si="114"/>
        <v>0</v>
      </c>
      <c r="P638" s="17"/>
      <c r="Q638" s="17"/>
      <c r="R638" s="17"/>
    </row>
    <row r="639" spans="2:18" s="7" customFormat="1" ht="16.5" thickBot="1">
      <c r="B639" s="45"/>
      <c r="C639" s="14" t="s">
        <v>1285</v>
      </c>
      <c r="D639" s="44"/>
      <c r="E639" s="43"/>
      <c r="F639" s="41"/>
      <c r="G639" s="41"/>
      <c r="H639" s="40"/>
      <c r="I639" s="39">
        <f>SUM(D639:H639)</f>
        <v>0</v>
      </c>
      <c r="J639" s="42"/>
      <c r="K639" s="41"/>
      <c r="L639" s="40"/>
      <c r="M639" s="41"/>
      <c r="N639" s="40"/>
      <c r="O639" s="39"/>
      <c r="P639" s="8"/>
      <c r="Q639" s="8"/>
      <c r="R639" s="8"/>
    </row>
    <row r="640" spans="2:18" s="7" customFormat="1" ht="16.5" thickBot="1">
      <c r="B640" s="45"/>
      <c r="C640" s="14" t="s">
        <v>1284</v>
      </c>
      <c r="D640" s="44"/>
      <c r="E640" s="43"/>
      <c r="F640" s="41"/>
      <c r="G640" s="41"/>
      <c r="H640" s="40"/>
      <c r="I640" s="39">
        <f>SUM(D640:H640)</f>
        <v>0</v>
      </c>
      <c r="J640" s="42"/>
      <c r="K640" s="41"/>
      <c r="L640" s="40"/>
      <c r="M640" s="41"/>
      <c r="N640" s="40"/>
      <c r="O640" s="39"/>
      <c r="P640" s="8"/>
      <c r="Q640" s="8"/>
      <c r="R640" s="8"/>
    </row>
    <row r="641" spans="2:18" ht="16.5" thickBot="1">
      <c r="B641" s="30"/>
      <c r="C641" s="47"/>
      <c r="D641" s="46"/>
      <c r="E641" s="27"/>
      <c r="F641" s="24"/>
      <c r="G641" s="24"/>
      <c r="H641" s="23"/>
      <c r="I641" s="26"/>
      <c r="J641" s="25"/>
      <c r="K641" s="24"/>
      <c r="L641" s="23"/>
      <c r="M641" s="24"/>
      <c r="N641" s="23"/>
      <c r="O641" s="22"/>
    </row>
    <row r="642" spans="2:18" s="16" customFormat="1" ht="13.5" thickBot="1">
      <c r="B642" s="21" t="s">
        <v>1283</v>
      </c>
      <c r="C642" s="20" t="s">
        <v>1282</v>
      </c>
      <c r="D642" s="19">
        <f t="shared" ref="D642:O642" si="115">SUM(D643)</f>
        <v>0</v>
      </c>
      <c r="E642" s="19">
        <f t="shared" si="115"/>
        <v>0</v>
      </c>
      <c r="F642" s="19">
        <f t="shared" si="115"/>
        <v>0</v>
      </c>
      <c r="G642" s="19">
        <f t="shared" si="115"/>
        <v>0</v>
      </c>
      <c r="H642" s="19">
        <f t="shared" si="115"/>
        <v>0</v>
      </c>
      <c r="I642" s="19">
        <f t="shared" si="115"/>
        <v>0</v>
      </c>
      <c r="J642" s="19">
        <f t="shared" si="115"/>
        <v>0</v>
      </c>
      <c r="K642" s="19">
        <f t="shared" si="115"/>
        <v>0</v>
      </c>
      <c r="L642" s="19">
        <f t="shared" si="115"/>
        <v>0</v>
      </c>
      <c r="M642" s="19">
        <f t="shared" si="115"/>
        <v>0</v>
      </c>
      <c r="N642" s="19">
        <f t="shared" si="115"/>
        <v>0</v>
      </c>
      <c r="O642" s="18">
        <f t="shared" si="115"/>
        <v>0</v>
      </c>
      <c r="P642" s="17"/>
      <c r="Q642" s="17"/>
      <c r="R642" s="17"/>
    </row>
    <row r="643" spans="2:18" s="31" customFormat="1" ht="16.5" thickBot="1">
      <c r="B643" s="30"/>
      <c r="C643" s="38" t="s">
        <v>1282</v>
      </c>
      <c r="D643" s="37"/>
      <c r="E643" s="127"/>
      <c r="F643" s="34"/>
      <c r="G643" s="34"/>
      <c r="H643" s="33"/>
      <c r="I643" s="26">
        <f>SUM(D643:H643)</f>
        <v>0</v>
      </c>
      <c r="J643" s="35"/>
      <c r="K643" s="34"/>
      <c r="L643" s="33"/>
      <c r="M643" s="34"/>
      <c r="N643" s="33"/>
      <c r="O643" s="26"/>
      <c r="P643" s="32"/>
      <c r="Q643" s="32"/>
      <c r="R643" s="32"/>
    </row>
    <row r="644" spans="2:18" ht="15" customHeight="1" thickBot="1">
      <c r="B644" s="30"/>
      <c r="C644" s="47"/>
      <c r="D644" s="126"/>
      <c r="E644" s="125"/>
      <c r="F644" s="124"/>
      <c r="G644" s="124"/>
      <c r="H644" s="23"/>
      <c r="I644" s="26"/>
      <c r="J644" s="25"/>
      <c r="K644" s="24"/>
      <c r="L644" s="23"/>
      <c r="M644" s="24"/>
      <c r="N644" s="23"/>
      <c r="O644" s="22"/>
    </row>
    <row r="645" spans="2:18" s="16" customFormat="1" ht="13.5" thickBot="1">
      <c r="B645" s="21" t="s">
        <v>477</v>
      </c>
      <c r="C645" s="20" t="s">
        <v>1281</v>
      </c>
      <c r="D645" s="19">
        <f t="shared" ref="D645:O645" si="116">SUM(D646)</f>
        <v>0</v>
      </c>
      <c r="E645" s="19">
        <f t="shared" si="116"/>
        <v>0</v>
      </c>
      <c r="F645" s="19">
        <f t="shared" si="116"/>
        <v>0</v>
      </c>
      <c r="G645" s="19">
        <f t="shared" si="116"/>
        <v>0</v>
      </c>
      <c r="H645" s="19">
        <f t="shared" si="116"/>
        <v>0</v>
      </c>
      <c r="I645" s="19">
        <f t="shared" si="116"/>
        <v>0</v>
      </c>
      <c r="J645" s="19">
        <f t="shared" si="116"/>
        <v>0</v>
      </c>
      <c r="K645" s="19">
        <f t="shared" si="116"/>
        <v>0</v>
      </c>
      <c r="L645" s="19">
        <f t="shared" si="116"/>
        <v>0</v>
      </c>
      <c r="M645" s="19">
        <f t="shared" si="116"/>
        <v>0</v>
      </c>
      <c r="N645" s="19">
        <f t="shared" si="116"/>
        <v>0</v>
      </c>
      <c r="O645" s="18">
        <f t="shared" si="116"/>
        <v>0</v>
      </c>
      <c r="P645" s="17"/>
      <c r="Q645" s="17"/>
      <c r="R645" s="17"/>
    </row>
    <row r="646" spans="2:18" s="7" customFormat="1" ht="16.5" thickBot="1">
      <c r="B646" s="45"/>
      <c r="C646" s="14" t="s">
        <v>1281</v>
      </c>
      <c r="D646" s="44"/>
      <c r="E646" s="43"/>
      <c r="F646" s="41"/>
      <c r="G646" s="41"/>
      <c r="H646" s="40"/>
      <c r="I646" s="39">
        <f>SUM(D646:H646)</f>
        <v>0</v>
      </c>
      <c r="J646" s="42"/>
      <c r="K646" s="41"/>
      <c r="L646" s="40"/>
      <c r="M646" s="41"/>
      <c r="N646" s="40"/>
      <c r="O646" s="39"/>
      <c r="P646" s="8"/>
      <c r="Q646" s="8"/>
      <c r="R646" s="8"/>
    </row>
    <row r="647" spans="2:18" ht="16.5" thickBot="1">
      <c r="B647" s="30"/>
      <c r="C647" s="47"/>
      <c r="D647" s="46"/>
      <c r="E647" s="27"/>
      <c r="F647" s="24"/>
      <c r="G647" s="24"/>
      <c r="H647" s="23"/>
      <c r="I647" s="26"/>
      <c r="J647" s="25"/>
      <c r="K647" s="24"/>
      <c r="L647" s="23"/>
      <c r="M647" s="24"/>
      <c r="N647" s="23"/>
      <c r="O647" s="22"/>
    </row>
    <row r="648" spans="2:18" s="16" customFormat="1" ht="13.5" thickBot="1">
      <c r="B648" s="21" t="s">
        <v>474</v>
      </c>
      <c r="C648" s="20" t="s">
        <v>1280</v>
      </c>
      <c r="D648" s="19">
        <f t="shared" ref="D648:O648" si="117">SUM(D649)</f>
        <v>0</v>
      </c>
      <c r="E648" s="19">
        <f t="shared" si="117"/>
        <v>0</v>
      </c>
      <c r="F648" s="19">
        <f t="shared" si="117"/>
        <v>0</v>
      </c>
      <c r="G648" s="19">
        <f t="shared" si="117"/>
        <v>0</v>
      </c>
      <c r="H648" s="19">
        <f t="shared" si="117"/>
        <v>0</v>
      </c>
      <c r="I648" s="19">
        <f t="shared" si="117"/>
        <v>0</v>
      </c>
      <c r="J648" s="19">
        <f t="shared" si="117"/>
        <v>0</v>
      </c>
      <c r="K648" s="19">
        <f t="shared" si="117"/>
        <v>0</v>
      </c>
      <c r="L648" s="19">
        <f t="shared" si="117"/>
        <v>0</v>
      </c>
      <c r="M648" s="19">
        <f t="shared" si="117"/>
        <v>0</v>
      </c>
      <c r="N648" s="19">
        <f t="shared" si="117"/>
        <v>0</v>
      </c>
      <c r="O648" s="18">
        <f t="shared" si="117"/>
        <v>0</v>
      </c>
      <c r="P648" s="17"/>
      <c r="Q648" s="17"/>
      <c r="R648" s="17"/>
    </row>
    <row r="649" spans="2:18" s="7" customFormat="1" ht="16.5" thickBot="1">
      <c r="B649" s="45"/>
      <c r="C649" s="14" t="s">
        <v>1280</v>
      </c>
      <c r="D649" s="44"/>
      <c r="E649" s="43"/>
      <c r="F649" s="41"/>
      <c r="G649" s="41"/>
      <c r="H649" s="40"/>
      <c r="I649" s="39">
        <f>SUM(D649:H649)</f>
        <v>0</v>
      </c>
      <c r="J649" s="42"/>
      <c r="K649" s="41"/>
      <c r="L649" s="40"/>
      <c r="M649" s="41"/>
      <c r="N649" s="40"/>
      <c r="O649" s="39"/>
      <c r="P649" s="8"/>
      <c r="Q649" s="8"/>
      <c r="R649" s="8"/>
    </row>
    <row r="650" spans="2:18" ht="16.5" thickBot="1">
      <c r="B650" s="30"/>
      <c r="C650" s="47"/>
      <c r="D650" s="46"/>
      <c r="E650" s="27"/>
      <c r="F650" s="24"/>
      <c r="G650" s="24"/>
      <c r="H650" s="23"/>
      <c r="I650" s="26"/>
      <c r="J650" s="25"/>
      <c r="K650" s="24"/>
      <c r="L650" s="23"/>
      <c r="M650" s="24"/>
      <c r="N650" s="23"/>
      <c r="O650" s="22"/>
    </row>
    <row r="651" spans="2:18" s="89" customFormat="1" ht="13.5" thickBot="1">
      <c r="B651" s="21" t="s">
        <v>472</v>
      </c>
      <c r="C651" s="20" t="s">
        <v>1279</v>
      </c>
      <c r="D651" s="19">
        <f t="shared" ref="D651:O651" si="118">SUM(D652)</f>
        <v>0</v>
      </c>
      <c r="E651" s="19">
        <f t="shared" si="118"/>
        <v>0</v>
      </c>
      <c r="F651" s="19">
        <f t="shared" si="118"/>
        <v>0</v>
      </c>
      <c r="G651" s="19">
        <f t="shared" si="118"/>
        <v>0</v>
      </c>
      <c r="H651" s="19">
        <f t="shared" si="118"/>
        <v>0</v>
      </c>
      <c r="I651" s="19">
        <f t="shared" si="118"/>
        <v>0</v>
      </c>
      <c r="J651" s="19">
        <f t="shared" si="118"/>
        <v>0</v>
      </c>
      <c r="K651" s="19">
        <f t="shared" si="118"/>
        <v>0</v>
      </c>
      <c r="L651" s="19">
        <f t="shared" si="118"/>
        <v>0</v>
      </c>
      <c r="M651" s="19">
        <f t="shared" si="118"/>
        <v>0</v>
      </c>
      <c r="N651" s="19">
        <f t="shared" si="118"/>
        <v>0</v>
      </c>
      <c r="O651" s="18">
        <f t="shared" si="118"/>
        <v>0</v>
      </c>
      <c r="P651" s="90"/>
      <c r="Q651" s="90"/>
      <c r="R651" s="90"/>
    </row>
    <row r="652" spans="2:18" s="7" customFormat="1" ht="16.5" thickBot="1">
      <c r="B652" s="45"/>
      <c r="C652" s="14" t="s">
        <v>1278</v>
      </c>
      <c r="D652" s="44"/>
      <c r="E652" s="43"/>
      <c r="F652" s="41"/>
      <c r="G652" s="41"/>
      <c r="H652" s="40"/>
      <c r="I652" s="39">
        <f>SUM(D652:H652)</f>
        <v>0</v>
      </c>
      <c r="J652" s="42"/>
      <c r="K652" s="41"/>
      <c r="L652" s="40"/>
      <c r="M652" s="41"/>
      <c r="N652" s="40"/>
      <c r="O652" s="39"/>
      <c r="P652" s="8"/>
      <c r="Q652" s="8"/>
      <c r="R652" s="8"/>
    </row>
    <row r="653" spans="2:18" ht="16.5" thickBot="1">
      <c r="B653" s="30"/>
      <c r="C653" s="47"/>
      <c r="D653" s="46"/>
      <c r="E653" s="27"/>
      <c r="F653" s="24"/>
      <c r="G653" s="24"/>
      <c r="H653" s="23"/>
      <c r="I653" s="26"/>
      <c r="J653" s="25"/>
      <c r="K653" s="24"/>
      <c r="L653" s="23"/>
      <c r="M653" s="24"/>
      <c r="N653" s="23"/>
      <c r="O653" s="22"/>
    </row>
    <row r="654" spans="2:18" s="16" customFormat="1" ht="26.25" thickBot="1">
      <c r="B654" s="21" t="s">
        <v>470</v>
      </c>
      <c r="C654" s="20" t="s">
        <v>1277</v>
      </c>
      <c r="D654" s="19">
        <f t="shared" ref="D654:O654" si="119">SUM(D655:D656)</f>
        <v>0</v>
      </c>
      <c r="E654" s="19">
        <f t="shared" si="119"/>
        <v>0</v>
      </c>
      <c r="F654" s="19">
        <f t="shared" si="119"/>
        <v>0</v>
      </c>
      <c r="G654" s="19">
        <f t="shared" si="119"/>
        <v>0</v>
      </c>
      <c r="H654" s="19">
        <f t="shared" si="119"/>
        <v>0</v>
      </c>
      <c r="I654" s="19">
        <f t="shared" si="119"/>
        <v>0</v>
      </c>
      <c r="J654" s="19">
        <f t="shared" si="119"/>
        <v>0</v>
      </c>
      <c r="K654" s="19">
        <f t="shared" si="119"/>
        <v>0</v>
      </c>
      <c r="L654" s="19">
        <f t="shared" si="119"/>
        <v>0</v>
      </c>
      <c r="M654" s="19">
        <f t="shared" si="119"/>
        <v>0</v>
      </c>
      <c r="N654" s="19">
        <f t="shared" si="119"/>
        <v>0</v>
      </c>
      <c r="O654" s="18">
        <f t="shared" si="119"/>
        <v>0</v>
      </c>
      <c r="P654" s="17"/>
      <c r="Q654" s="17"/>
      <c r="R654" s="17"/>
    </row>
    <row r="655" spans="2:18" s="7" customFormat="1" ht="23.25" thickBot="1">
      <c r="B655" s="45"/>
      <c r="C655" s="14" t="s">
        <v>1277</v>
      </c>
      <c r="D655" s="44"/>
      <c r="E655" s="43"/>
      <c r="F655" s="41"/>
      <c r="G655" s="41"/>
      <c r="H655" s="40"/>
      <c r="I655" s="39">
        <f>SUM(D655:H655)</f>
        <v>0</v>
      </c>
      <c r="J655" s="42"/>
      <c r="K655" s="41"/>
      <c r="L655" s="40"/>
      <c r="M655" s="41"/>
      <c r="N655" s="40"/>
      <c r="O655" s="39"/>
      <c r="P655" s="8"/>
      <c r="Q655" s="8"/>
      <c r="R655" s="8"/>
    </row>
    <row r="656" spans="2:18" s="7" customFormat="1" ht="23.25" thickBot="1">
      <c r="B656" s="45"/>
      <c r="C656" s="14" t="s">
        <v>1276</v>
      </c>
      <c r="D656" s="44"/>
      <c r="E656" s="43"/>
      <c r="F656" s="41"/>
      <c r="G656" s="41"/>
      <c r="H656" s="40"/>
      <c r="I656" s="39">
        <f>SUM(D656:H656)</f>
        <v>0</v>
      </c>
      <c r="J656" s="42"/>
      <c r="K656" s="41"/>
      <c r="L656" s="40"/>
      <c r="M656" s="41"/>
      <c r="N656" s="40"/>
      <c r="O656" s="39"/>
      <c r="P656" s="8"/>
      <c r="Q656" s="8"/>
      <c r="R656" s="8"/>
    </row>
    <row r="657" spans="2:18" ht="16.5" thickBot="1">
      <c r="B657" s="30"/>
      <c r="C657" s="47"/>
      <c r="D657" s="46"/>
      <c r="E657" s="27"/>
      <c r="F657" s="24"/>
      <c r="G657" s="24"/>
      <c r="H657" s="23"/>
      <c r="I657" s="26"/>
      <c r="J657" s="25"/>
      <c r="K657" s="24"/>
      <c r="L657" s="23"/>
      <c r="M657" s="24"/>
      <c r="N657" s="23"/>
      <c r="O657" s="22"/>
    </row>
    <row r="658" spans="2:18" s="16" customFormat="1" ht="13.5" thickBot="1">
      <c r="B658" s="21" t="s">
        <v>468</v>
      </c>
      <c r="C658" s="20" t="s">
        <v>1275</v>
      </c>
      <c r="D658" s="19">
        <f t="shared" ref="D658:O658" si="120">SUM(D659:D663)</f>
        <v>0</v>
      </c>
      <c r="E658" s="19">
        <f t="shared" si="120"/>
        <v>0</v>
      </c>
      <c r="F658" s="19">
        <f t="shared" si="120"/>
        <v>0</v>
      </c>
      <c r="G658" s="19">
        <f t="shared" si="120"/>
        <v>0</v>
      </c>
      <c r="H658" s="19">
        <f t="shared" si="120"/>
        <v>0</v>
      </c>
      <c r="I658" s="19">
        <f t="shared" si="120"/>
        <v>0</v>
      </c>
      <c r="J658" s="19">
        <f t="shared" si="120"/>
        <v>0</v>
      </c>
      <c r="K658" s="19">
        <f t="shared" si="120"/>
        <v>0</v>
      </c>
      <c r="L658" s="19">
        <f t="shared" si="120"/>
        <v>0</v>
      </c>
      <c r="M658" s="19">
        <f t="shared" si="120"/>
        <v>0</v>
      </c>
      <c r="N658" s="19">
        <f t="shared" si="120"/>
        <v>0</v>
      </c>
      <c r="O658" s="18">
        <f t="shared" si="120"/>
        <v>0</v>
      </c>
      <c r="P658" s="17"/>
      <c r="Q658" s="17"/>
      <c r="R658" s="17"/>
    </row>
    <row r="659" spans="2:18" s="7" customFormat="1" ht="16.5" thickBot="1">
      <c r="B659" s="45"/>
      <c r="C659" s="14" t="s">
        <v>1274</v>
      </c>
      <c r="D659" s="44"/>
      <c r="E659" s="43"/>
      <c r="F659" s="41"/>
      <c r="G659" s="41"/>
      <c r="H659" s="40"/>
      <c r="I659" s="39">
        <f>SUM(D659:H659)</f>
        <v>0</v>
      </c>
      <c r="J659" s="42"/>
      <c r="K659" s="41"/>
      <c r="L659" s="40"/>
      <c r="M659" s="41"/>
      <c r="N659" s="40"/>
      <c r="O659" s="39"/>
      <c r="P659" s="8"/>
      <c r="Q659" s="8"/>
      <c r="R659" s="8"/>
    </row>
    <row r="660" spans="2:18" s="7" customFormat="1" ht="16.5" thickBot="1">
      <c r="B660" s="45"/>
      <c r="C660" s="14" t="s">
        <v>1273</v>
      </c>
      <c r="D660" s="44"/>
      <c r="E660" s="43"/>
      <c r="F660" s="41"/>
      <c r="G660" s="41"/>
      <c r="H660" s="40"/>
      <c r="I660" s="39">
        <f>SUM(D660:H660)</f>
        <v>0</v>
      </c>
      <c r="J660" s="42"/>
      <c r="K660" s="41"/>
      <c r="L660" s="40"/>
      <c r="M660" s="41"/>
      <c r="N660" s="40"/>
      <c r="O660" s="39"/>
      <c r="P660" s="8"/>
      <c r="Q660" s="8"/>
      <c r="R660" s="8"/>
    </row>
    <row r="661" spans="2:18" s="7" customFormat="1" ht="16.5" thickBot="1">
      <c r="B661" s="45"/>
      <c r="C661" s="14" t="s">
        <v>1272</v>
      </c>
      <c r="D661" s="44"/>
      <c r="E661" s="43"/>
      <c r="F661" s="41"/>
      <c r="G661" s="41"/>
      <c r="H661" s="40"/>
      <c r="I661" s="39">
        <f>SUM(D661:H661)</f>
        <v>0</v>
      </c>
      <c r="J661" s="42"/>
      <c r="K661" s="41"/>
      <c r="L661" s="40"/>
      <c r="M661" s="41"/>
      <c r="N661" s="40"/>
      <c r="O661" s="39"/>
      <c r="P661" s="8"/>
      <c r="Q661" s="8"/>
      <c r="R661" s="8"/>
    </row>
    <row r="662" spans="2:18" s="7" customFormat="1" ht="16.5" thickBot="1">
      <c r="B662" s="45"/>
      <c r="C662" s="14" t="s">
        <v>1271</v>
      </c>
      <c r="D662" s="44"/>
      <c r="E662" s="43"/>
      <c r="F662" s="41"/>
      <c r="G662" s="41"/>
      <c r="H662" s="40"/>
      <c r="I662" s="39">
        <f>SUM(D662:H662)</f>
        <v>0</v>
      </c>
      <c r="J662" s="42"/>
      <c r="K662" s="41"/>
      <c r="L662" s="40"/>
      <c r="M662" s="41"/>
      <c r="N662" s="40"/>
      <c r="O662" s="39"/>
      <c r="P662" s="8"/>
      <c r="Q662" s="8"/>
      <c r="R662" s="8"/>
    </row>
    <row r="663" spans="2:18" s="7" customFormat="1" ht="16.5" thickBot="1">
      <c r="B663" s="45"/>
      <c r="C663" s="14" t="s">
        <v>1270</v>
      </c>
      <c r="D663" s="44"/>
      <c r="E663" s="43"/>
      <c r="F663" s="41"/>
      <c r="G663" s="41"/>
      <c r="H663" s="40"/>
      <c r="I663" s="39">
        <f>SUM(D663:H663)</f>
        <v>0</v>
      </c>
      <c r="J663" s="42"/>
      <c r="K663" s="41"/>
      <c r="L663" s="40"/>
      <c r="M663" s="41"/>
      <c r="N663" s="40"/>
      <c r="O663" s="39"/>
      <c r="P663" s="8"/>
      <c r="Q663" s="8"/>
      <c r="R663" s="8"/>
    </row>
    <row r="664" spans="2:18" ht="16.5" thickBot="1">
      <c r="B664" s="30"/>
      <c r="C664" s="47"/>
      <c r="D664" s="46"/>
      <c r="E664" s="27"/>
      <c r="F664" s="24"/>
      <c r="G664" s="24"/>
      <c r="H664" s="23"/>
      <c r="I664" s="26"/>
      <c r="J664" s="25"/>
      <c r="K664" s="24"/>
      <c r="L664" s="23"/>
      <c r="M664" s="24"/>
      <c r="N664" s="23"/>
      <c r="O664" s="22"/>
    </row>
    <row r="665" spans="2:18" s="16" customFormat="1" ht="26.25" thickBot="1">
      <c r="B665" s="21" t="s">
        <v>1269</v>
      </c>
      <c r="C665" s="20" t="s">
        <v>1268</v>
      </c>
      <c r="D665" s="19">
        <f t="shared" ref="D665:O665" si="121">SUM(D666:D667)</f>
        <v>0</v>
      </c>
      <c r="E665" s="19">
        <f t="shared" si="121"/>
        <v>0</v>
      </c>
      <c r="F665" s="19">
        <f t="shared" si="121"/>
        <v>0</v>
      </c>
      <c r="G665" s="19">
        <f t="shared" si="121"/>
        <v>0</v>
      </c>
      <c r="H665" s="19">
        <f t="shared" si="121"/>
        <v>0</v>
      </c>
      <c r="I665" s="19">
        <f t="shared" si="121"/>
        <v>0</v>
      </c>
      <c r="J665" s="19">
        <f t="shared" si="121"/>
        <v>0</v>
      </c>
      <c r="K665" s="19">
        <f t="shared" si="121"/>
        <v>0</v>
      </c>
      <c r="L665" s="19">
        <f t="shared" si="121"/>
        <v>0</v>
      </c>
      <c r="M665" s="19">
        <f t="shared" si="121"/>
        <v>0</v>
      </c>
      <c r="N665" s="19">
        <f t="shared" si="121"/>
        <v>0</v>
      </c>
      <c r="O665" s="18">
        <f t="shared" si="121"/>
        <v>0</v>
      </c>
      <c r="P665" s="17"/>
      <c r="Q665" s="17"/>
      <c r="R665" s="17"/>
    </row>
    <row r="666" spans="2:18" s="7" customFormat="1" ht="16.5" thickBot="1">
      <c r="B666" s="45"/>
      <c r="C666" s="14" t="s">
        <v>1267</v>
      </c>
      <c r="D666" s="44"/>
      <c r="E666" s="43"/>
      <c r="F666" s="41"/>
      <c r="G666" s="41"/>
      <c r="H666" s="40"/>
      <c r="I666" s="39">
        <f>SUM(D666:H666)</f>
        <v>0</v>
      </c>
      <c r="J666" s="42"/>
      <c r="K666" s="41"/>
      <c r="L666" s="40"/>
      <c r="M666" s="41"/>
      <c r="N666" s="40"/>
      <c r="O666" s="39"/>
      <c r="P666" s="8"/>
      <c r="Q666" s="8"/>
      <c r="R666" s="8"/>
    </row>
    <row r="667" spans="2:18" s="7" customFormat="1" ht="23.25" thickBot="1">
      <c r="B667" s="45"/>
      <c r="C667" s="14" t="s">
        <v>1266</v>
      </c>
      <c r="D667" s="44"/>
      <c r="E667" s="43"/>
      <c r="F667" s="41"/>
      <c r="G667" s="41"/>
      <c r="H667" s="40"/>
      <c r="I667" s="39">
        <f>SUM(D667:H667)</f>
        <v>0</v>
      </c>
      <c r="J667" s="42"/>
      <c r="K667" s="41"/>
      <c r="L667" s="40"/>
      <c r="M667" s="41"/>
      <c r="N667" s="40"/>
      <c r="O667" s="39"/>
      <c r="P667" s="8"/>
      <c r="Q667" s="8"/>
      <c r="R667" s="8"/>
    </row>
    <row r="668" spans="2:18" ht="16.5" thickBot="1">
      <c r="B668" s="30"/>
      <c r="C668" s="47"/>
      <c r="D668" s="46"/>
      <c r="E668" s="27"/>
      <c r="F668" s="24"/>
      <c r="G668" s="24"/>
      <c r="H668" s="23"/>
      <c r="I668" s="26"/>
      <c r="J668" s="25"/>
      <c r="K668" s="24"/>
      <c r="L668" s="23"/>
      <c r="M668" s="24"/>
      <c r="N668" s="23"/>
      <c r="O668" s="22"/>
    </row>
    <row r="669" spans="2:18" s="16" customFormat="1" ht="13.5" thickBot="1">
      <c r="B669" s="21" t="s">
        <v>1265</v>
      </c>
      <c r="C669" s="20" t="s">
        <v>1264</v>
      </c>
      <c r="D669" s="19">
        <f t="shared" ref="D669:O669" si="122">SUM(D670)</f>
        <v>0</v>
      </c>
      <c r="E669" s="19">
        <f t="shared" si="122"/>
        <v>0</v>
      </c>
      <c r="F669" s="19">
        <f t="shared" si="122"/>
        <v>0</v>
      </c>
      <c r="G669" s="19">
        <f t="shared" si="122"/>
        <v>0</v>
      </c>
      <c r="H669" s="19">
        <f t="shared" si="122"/>
        <v>0</v>
      </c>
      <c r="I669" s="19">
        <f t="shared" si="122"/>
        <v>0</v>
      </c>
      <c r="J669" s="19">
        <f t="shared" si="122"/>
        <v>0</v>
      </c>
      <c r="K669" s="19">
        <f t="shared" si="122"/>
        <v>0</v>
      </c>
      <c r="L669" s="19">
        <f t="shared" si="122"/>
        <v>0</v>
      </c>
      <c r="M669" s="19">
        <f t="shared" si="122"/>
        <v>0</v>
      </c>
      <c r="N669" s="19">
        <f t="shared" si="122"/>
        <v>0</v>
      </c>
      <c r="O669" s="18">
        <f t="shared" si="122"/>
        <v>0</v>
      </c>
      <c r="P669" s="17"/>
      <c r="Q669" s="17"/>
      <c r="R669" s="17"/>
    </row>
    <row r="670" spans="2:18" s="7" customFormat="1" ht="16.5" thickBot="1">
      <c r="B670" s="45"/>
      <c r="C670" s="14" t="s">
        <v>1264</v>
      </c>
      <c r="D670" s="44"/>
      <c r="E670" s="43"/>
      <c r="F670" s="41"/>
      <c r="G670" s="41"/>
      <c r="H670" s="40"/>
      <c r="I670" s="39"/>
      <c r="J670" s="42"/>
      <c r="K670" s="41"/>
      <c r="L670" s="40"/>
      <c r="M670" s="41"/>
      <c r="N670" s="40"/>
      <c r="O670" s="39"/>
      <c r="P670" s="8"/>
      <c r="Q670" s="8"/>
      <c r="R670" s="8"/>
    </row>
    <row r="671" spans="2:18" ht="16.5" thickBot="1">
      <c r="B671" s="30"/>
      <c r="C671" s="47"/>
      <c r="D671" s="46"/>
      <c r="E671" s="27"/>
      <c r="F671" s="24"/>
      <c r="G671" s="24"/>
      <c r="H671" s="23"/>
      <c r="I671" s="26"/>
      <c r="J671" s="25"/>
      <c r="K671" s="24"/>
      <c r="L671" s="23"/>
      <c r="M671" s="24"/>
      <c r="N671" s="23"/>
      <c r="O671" s="22"/>
    </row>
    <row r="672" spans="2:18" s="16" customFormat="1" ht="13.5" thickBot="1">
      <c r="B672" s="21" t="s">
        <v>1263</v>
      </c>
      <c r="C672" s="20" t="s">
        <v>1262</v>
      </c>
      <c r="D672" s="19">
        <f t="shared" ref="D672:O672" si="123">SUM(D673:D674)</f>
        <v>0</v>
      </c>
      <c r="E672" s="19">
        <f t="shared" si="123"/>
        <v>0</v>
      </c>
      <c r="F672" s="19">
        <f t="shared" si="123"/>
        <v>0</v>
      </c>
      <c r="G672" s="19">
        <f t="shared" si="123"/>
        <v>0</v>
      </c>
      <c r="H672" s="19">
        <f t="shared" si="123"/>
        <v>0</v>
      </c>
      <c r="I672" s="19">
        <f t="shared" si="123"/>
        <v>0</v>
      </c>
      <c r="J672" s="19">
        <f t="shared" si="123"/>
        <v>0</v>
      </c>
      <c r="K672" s="19">
        <f t="shared" si="123"/>
        <v>0</v>
      </c>
      <c r="L672" s="19">
        <f t="shared" si="123"/>
        <v>0</v>
      </c>
      <c r="M672" s="19">
        <f t="shared" si="123"/>
        <v>0</v>
      </c>
      <c r="N672" s="19">
        <f t="shared" si="123"/>
        <v>0</v>
      </c>
      <c r="O672" s="18">
        <f t="shared" si="123"/>
        <v>0</v>
      </c>
      <c r="P672" s="17"/>
      <c r="Q672" s="17"/>
      <c r="R672" s="17"/>
    </row>
    <row r="673" spans="2:18" s="7" customFormat="1" ht="16.5" thickBot="1">
      <c r="B673" s="45"/>
      <c r="C673" s="14" t="s">
        <v>1261</v>
      </c>
      <c r="D673" s="44"/>
      <c r="E673" s="43"/>
      <c r="F673" s="41"/>
      <c r="G673" s="41"/>
      <c r="H673" s="40"/>
      <c r="I673" s="39">
        <f>SUM(D673:H673)</f>
        <v>0</v>
      </c>
      <c r="J673" s="42"/>
      <c r="K673" s="41"/>
      <c r="L673" s="40"/>
      <c r="M673" s="41"/>
      <c r="N673" s="40"/>
      <c r="O673" s="39"/>
      <c r="P673" s="8"/>
      <c r="Q673" s="8"/>
      <c r="R673" s="8"/>
    </row>
    <row r="674" spans="2:18" s="7" customFormat="1" ht="23.25" thickBot="1">
      <c r="B674" s="45"/>
      <c r="C674" s="14" t="s">
        <v>1260</v>
      </c>
      <c r="D674" s="44"/>
      <c r="E674" s="43"/>
      <c r="F674" s="41"/>
      <c r="G674" s="41"/>
      <c r="H674" s="40"/>
      <c r="I674" s="39">
        <f>SUM(D674:H674)</f>
        <v>0</v>
      </c>
      <c r="J674" s="42"/>
      <c r="K674" s="41"/>
      <c r="L674" s="40"/>
      <c r="M674" s="41"/>
      <c r="N674" s="40"/>
      <c r="O674" s="39"/>
      <c r="P674" s="8"/>
      <c r="Q674" s="8"/>
      <c r="R674" s="8"/>
    </row>
    <row r="675" spans="2:18" ht="16.5" thickBot="1">
      <c r="B675" s="30"/>
      <c r="C675" s="47"/>
      <c r="D675" s="46"/>
      <c r="E675" s="27"/>
      <c r="F675" s="24"/>
      <c r="G675" s="24"/>
      <c r="H675" s="23"/>
      <c r="I675" s="26"/>
      <c r="J675" s="25"/>
      <c r="K675" s="24"/>
      <c r="L675" s="23"/>
      <c r="M675" s="24"/>
      <c r="N675" s="23"/>
      <c r="O675" s="22"/>
    </row>
    <row r="676" spans="2:18" s="54" customFormat="1" ht="16.5" thickBot="1">
      <c r="B676" s="59" t="s">
        <v>193</v>
      </c>
      <c r="C676" s="80" t="s">
        <v>1259</v>
      </c>
      <c r="D676" s="79">
        <f t="shared" ref="D676:O676" si="124">SUM(D677+D680+D683+D687+D690+D693+D696+D699+D702+D714+D717+D720+D723+D727+D730)</f>
        <v>0</v>
      </c>
      <c r="E676" s="79">
        <f t="shared" si="124"/>
        <v>0</v>
      </c>
      <c r="F676" s="79">
        <f t="shared" si="124"/>
        <v>51</v>
      </c>
      <c r="G676" s="79">
        <f t="shared" si="124"/>
        <v>2</v>
      </c>
      <c r="H676" s="79">
        <f t="shared" si="124"/>
        <v>0</v>
      </c>
      <c r="I676" s="79">
        <f t="shared" si="124"/>
        <v>53</v>
      </c>
      <c r="J676" s="79">
        <f t="shared" si="124"/>
        <v>0</v>
      </c>
      <c r="K676" s="79">
        <f t="shared" si="124"/>
        <v>0</v>
      </c>
      <c r="L676" s="79">
        <f t="shared" si="124"/>
        <v>0</v>
      </c>
      <c r="M676" s="79">
        <f t="shared" si="124"/>
        <v>0</v>
      </c>
      <c r="N676" s="79">
        <f t="shared" si="124"/>
        <v>0</v>
      </c>
      <c r="O676" s="78">
        <f t="shared" si="124"/>
        <v>0</v>
      </c>
      <c r="P676" s="55"/>
      <c r="Q676" s="55"/>
      <c r="R676" s="55"/>
    </row>
    <row r="677" spans="2:18" s="118" customFormat="1" ht="16.5" thickBot="1">
      <c r="B677" s="123" t="s">
        <v>191</v>
      </c>
      <c r="C677" s="122" t="s">
        <v>1258</v>
      </c>
      <c r="D677" s="121">
        <f t="shared" ref="D677:O677" si="125">SUM(D678)</f>
        <v>0</v>
      </c>
      <c r="E677" s="121">
        <f t="shared" si="125"/>
        <v>0</v>
      </c>
      <c r="F677" s="121">
        <f t="shared" si="125"/>
        <v>0</v>
      </c>
      <c r="G677" s="121">
        <f t="shared" si="125"/>
        <v>0</v>
      </c>
      <c r="H677" s="121">
        <f t="shared" si="125"/>
        <v>0</v>
      </c>
      <c r="I677" s="121">
        <f t="shared" si="125"/>
        <v>0</v>
      </c>
      <c r="J677" s="121">
        <f t="shared" si="125"/>
        <v>0</v>
      </c>
      <c r="K677" s="121">
        <f t="shared" si="125"/>
        <v>0</v>
      </c>
      <c r="L677" s="121">
        <f t="shared" si="125"/>
        <v>0</v>
      </c>
      <c r="M677" s="121">
        <f t="shared" si="125"/>
        <v>0</v>
      </c>
      <c r="N677" s="121">
        <f t="shared" si="125"/>
        <v>0</v>
      </c>
      <c r="O677" s="120">
        <f t="shared" si="125"/>
        <v>0</v>
      </c>
      <c r="P677" s="119"/>
      <c r="Q677" s="119"/>
      <c r="R677" s="119"/>
    </row>
    <row r="678" spans="2:18" s="7" customFormat="1" ht="15.75" thickBot="1">
      <c r="B678" s="45"/>
      <c r="C678" s="14" t="s">
        <v>1258</v>
      </c>
      <c r="D678" s="44">
        <f>SUM('[1]1 квартал:4 квартал'!D678)</f>
        <v>0</v>
      </c>
      <c r="E678" s="44">
        <f>SUM('[1]1 квартал:4 квартал'!E678)</f>
        <v>0</v>
      </c>
      <c r="F678" s="44">
        <f>SUM('[1]1 квартал:4 квартал'!F678)</f>
        <v>0</v>
      </c>
      <c r="G678" s="44">
        <f>SUM('[1]1 квартал:4 квартал'!G678)</f>
        <v>0</v>
      </c>
      <c r="H678" s="44">
        <f>SUM('[1]1 квартал:4 квартал'!H678)</f>
        <v>0</v>
      </c>
      <c r="I678" s="39">
        <f>SUM(D678:H678)</f>
        <v>0</v>
      </c>
      <c r="J678" s="42"/>
      <c r="K678" s="41"/>
      <c r="L678" s="40"/>
      <c r="M678" s="41"/>
      <c r="N678" s="40"/>
      <c r="O678" s="39">
        <f>SUM(J678:N678)</f>
        <v>0</v>
      </c>
      <c r="P678" s="8"/>
      <c r="Q678" s="8"/>
      <c r="R678" s="8"/>
    </row>
    <row r="679" spans="2:18" ht="16.5" thickBot="1">
      <c r="B679" s="30"/>
      <c r="C679" s="47"/>
      <c r="D679" s="46"/>
      <c r="E679" s="27"/>
      <c r="F679" s="24"/>
      <c r="G679" s="24"/>
      <c r="H679" s="23"/>
      <c r="I679" s="26"/>
      <c r="J679" s="25"/>
      <c r="K679" s="24"/>
      <c r="L679" s="23"/>
      <c r="M679" s="24"/>
      <c r="N679" s="23"/>
      <c r="O679" s="22"/>
    </row>
    <row r="680" spans="2:18" s="112" customFormat="1" ht="15.75" thickBot="1">
      <c r="B680" s="117" t="s">
        <v>189</v>
      </c>
      <c r="C680" s="116" t="s">
        <v>1257</v>
      </c>
      <c r="D680" s="115">
        <f t="shared" ref="D680:O680" si="126">SUM(D681)</f>
        <v>0</v>
      </c>
      <c r="E680" s="115">
        <f t="shared" si="126"/>
        <v>0</v>
      </c>
      <c r="F680" s="115">
        <f t="shared" si="126"/>
        <v>0</v>
      </c>
      <c r="G680" s="115">
        <f t="shared" si="126"/>
        <v>0</v>
      </c>
      <c r="H680" s="115">
        <f t="shared" si="126"/>
        <v>0</v>
      </c>
      <c r="I680" s="115">
        <f t="shared" si="126"/>
        <v>0</v>
      </c>
      <c r="J680" s="115">
        <f t="shared" si="126"/>
        <v>0</v>
      </c>
      <c r="K680" s="115">
        <f t="shared" si="126"/>
        <v>0</v>
      </c>
      <c r="L680" s="115">
        <f t="shared" si="126"/>
        <v>0</v>
      </c>
      <c r="M680" s="115">
        <f t="shared" si="126"/>
        <v>0</v>
      </c>
      <c r="N680" s="115">
        <f t="shared" si="126"/>
        <v>0</v>
      </c>
      <c r="O680" s="114">
        <f t="shared" si="126"/>
        <v>0</v>
      </c>
      <c r="P680" s="113"/>
      <c r="Q680" s="113"/>
      <c r="R680" s="113"/>
    </row>
    <row r="681" spans="2:18" s="7" customFormat="1" ht="23.25" thickBot="1">
      <c r="B681" s="45"/>
      <c r="C681" s="14" t="s">
        <v>1256</v>
      </c>
      <c r="D681" s="44">
        <f>SUM('[1]1 квартал:4 квартал'!D681)</f>
        <v>0</v>
      </c>
      <c r="E681" s="44">
        <f>SUM('[1]1 квартал:4 квартал'!E681)</f>
        <v>0</v>
      </c>
      <c r="F681" s="44">
        <f>SUM('[1]1 квартал:4 квартал'!F681)</f>
        <v>0</v>
      </c>
      <c r="G681" s="44">
        <f>SUM('[1]1 квартал:4 квартал'!G681)</f>
        <v>0</v>
      </c>
      <c r="H681" s="44">
        <f>SUM('[1]1 квартал:4 квартал'!H681)</f>
        <v>0</v>
      </c>
      <c r="I681" s="39">
        <f>SUM(D681:H681)</f>
        <v>0</v>
      </c>
      <c r="J681" s="42"/>
      <c r="K681" s="41"/>
      <c r="L681" s="40"/>
      <c r="M681" s="41"/>
      <c r="N681" s="40"/>
      <c r="O681" s="39"/>
      <c r="P681" s="8"/>
      <c r="Q681" s="8"/>
      <c r="R681" s="8"/>
    </row>
    <row r="682" spans="2:18" ht="16.5" thickBot="1">
      <c r="B682" s="30"/>
      <c r="C682" s="47"/>
      <c r="D682" s="46"/>
      <c r="E682" s="27"/>
      <c r="F682" s="24"/>
      <c r="G682" s="24"/>
      <c r="H682" s="23"/>
      <c r="I682" s="26"/>
      <c r="J682" s="25"/>
      <c r="K682" s="24"/>
      <c r="L682" s="23"/>
      <c r="M682" s="24"/>
      <c r="N682" s="23"/>
      <c r="O682" s="22"/>
    </row>
    <row r="683" spans="2:18" s="16" customFormat="1" ht="13.5" thickBot="1">
      <c r="B683" s="21" t="s">
        <v>156</v>
      </c>
      <c r="C683" s="20" t="s">
        <v>1255</v>
      </c>
      <c r="D683" s="19">
        <f t="shared" ref="D683:O683" si="127">SUM(D684:D685)</f>
        <v>0</v>
      </c>
      <c r="E683" s="19">
        <f t="shared" si="127"/>
        <v>0</v>
      </c>
      <c r="F683" s="19">
        <f t="shared" si="127"/>
        <v>0</v>
      </c>
      <c r="G683" s="19">
        <f t="shared" si="127"/>
        <v>0</v>
      </c>
      <c r="H683" s="19">
        <f t="shared" si="127"/>
        <v>0</v>
      </c>
      <c r="I683" s="19">
        <f t="shared" si="127"/>
        <v>0</v>
      </c>
      <c r="J683" s="19">
        <f t="shared" si="127"/>
        <v>0</v>
      </c>
      <c r="K683" s="19">
        <f t="shared" si="127"/>
        <v>0</v>
      </c>
      <c r="L683" s="19">
        <f t="shared" si="127"/>
        <v>0</v>
      </c>
      <c r="M683" s="19">
        <f t="shared" si="127"/>
        <v>0</v>
      </c>
      <c r="N683" s="19">
        <f t="shared" si="127"/>
        <v>0</v>
      </c>
      <c r="O683" s="18">
        <f t="shared" si="127"/>
        <v>0</v>
      </c>
      <c r="P683" s="17"/>
      <c r="Q683" s="17"/>
      <c r="R683" s="17"/>
    </row>
    <row r="684" spans="2:18" s="7" customFormat="1" ht="23.25" thickBot="1">
      <c r="B684" s="45"/>
      <c r="C684" s="14" t="s">
        <v>1254</v>
      </c>
      <c r="D684" s="44">
        <f>SUM('[1]1 квартал:4 квартал'!D684)</f>
        <v>0</v>
      </c>
      <c r="E684" s="44">
        <f>SUM('[1]1 квартал:4 квартал'!E684)</f>
        <v>0</v>
      </c>
      <c r="F684" s="44">
        <f>SUM('[1]1 квартал:4 квартал'!F684)</f>
        <v>0</v>
      </c>
      <c r="G684" s="44">
        <f>SUM('[1]1 квартал:4 квартал'!G684)</f>
        <v>0</v>
      </c>
      <c r="H684" s="44">
        <f>SUM('[1]1 квартал:4 квартал'!H684)</f>
        <v>0</v>
      </c>
      <c r="I684" s="39">
        <f>SUM(D684:H684)</f>
        <v>0</v>
      </c>
      <c r="J684" s="42"/>
      <c r="K684" s="41"/>
      <c r="L684" s="40"/>
      <c r="M684" s="41"/>
      <c r="N684" s="40"/>
      <c r="O684" s="39"/>
      <c r="P684" s="8"/>
      <c r="Q684" s="8"/>
      <c r="R684" s="8"/>
    </row>
    <row r="685" spans="2:18" s="7" customFormat="1" ht="34.5" thickBot="1">
      <c r="B685" s="45"/>
      <c r="C685" s="14" t="s">
        <v>1253</v>
      </c>
      <c r="D685" s="44">
        <f>SUM('[1]1 квартал:4 квартал'!D685)</f>
        <v>0</v>
      </c>
      <c r="E685" s="44">
        <f>SUM('[1]1 квартал:4 квартал'!E685)</f>
        <v>0</v>
      </c>
      <c r="F685" s="44">
        <f>SUM('[1]1 квартал:4 квартал'!F685)</f>
        <v>0</v>
      </c>
      <c r="G685" s="44">
        <f>SUM('[1]1 квартал:4 квартал'!G685)</f>
        <v>0</v>
      </c>
      <c r="H685" s="44">
        <f>SUM('[1]1 квартал:4 квартал'!H685)</f>
        <v>0</v>
      </c>
      <c r="I685" s="39">
        <f>SUM(D685:H685)</f>
        <v>0</v>
      </c>
      <c r="J685" s="42"/>
      <c r="K685" s="41"/>
      <c r="L685" s="40"/>
      <c r="M685" s="41"/>
      <c r="N685" s="40"/>
      <c r="O685" s="39"/>
      <c r="P685" s="8"/>
      <c r="Q685" s="8"/>
      <c r="R685" s="8"/>
    </row>
    <row r="686" spans="2:18" ht="16.5" thickBot="1">
      <c r="B686" s="30"/>
      <c r="C686" s="47"/>
      <c r="D686" s="46"/>
      <c r="E686" s="27"/>
      <c r="F686" s="24"/>
      <c r="G686" s="24"/>
      <c r="H686" s="23"/>
      <c r="I686" s="26"/>
      <c r="J686" s="25"/>
      <c r="K686" s="24"/>
      <c r="L686" s="23"/>
      <c r="M686" s="24"/>
      <c r="N686" s="23"/>
      <c r="O686" s="22"/>
    </row>
    <row r="687" spans="2:18" s="16" customFormat="1" ht="13.5" thickBot="1">
      <c r="B687" s="21" t="s">
        <v>154</v>
      </c>
      <c r="C687" s="20" t="s">
        <v>1252</v>
      </c>
      <c r="D687" s="19">
        <f t="shared" ref="D687:O687" si="128">SUM(D688)</f>
        <v>0</v>
      </c>
      <c r="E687" s="19">
        <f t="shared" si="128"/>
        <v>0</v>
      </c>
      <c r="F687" s="19">
        <f t="shared" si="128"/>
        <v>0</v>
      </c>
      <c r="G687" s="19">
        <f t="shared" si="128"/>
        <v>0</v>
      </c>
      <c r="H687" s="19">
        <f t="shared" si="128"/>
        <v>0</v>
      </c>
      <c r="I687" s="19">
        <f t="shared" si="128"/>
        <v>0</v>
      </c>
      <c r="J687" s="19">
        <f t="shared" si="128"/>
        <v>0</v>
      </c>
      <c r="K687" s="19">
        <f t="shared" si="128"/>
        <v>0</v>
      </c>
      <c r="L687" s="19">
        <f t="shared" si="128"/>
        <v>0</v>
      </c>
      <c r="M687" s="19">
        <f t="shared" si="128"/>
        <v>0</v>
      </c>
      <c r="N687" s="19">
        <f t="shared" si="128"/>
        <v>0</v>
      </c>
      <c r="O687" s="18">
        <f t="shared" si="128"/>
        <v>0</v>
      </c>
      <c r="P687" s="17"/>
      <c r="Q687" s="17"/>
      <c r="R687" s="17"/>
    </row>
    <row r="688" spans="2:18" s="7" customFormat="1" ht="15.75" thickBot="1">
      <c r="B688" s="45"/>
      <c r="C688" s="14" t="s">
        <v>1252</v>
      </c>
      <c r="D688" s="44">
        <f>SUM('[1]1 квартал:4 квартал'!D688)</f>
        <v>0</v>
      </c>
      <c r="E688" s="44">
        <f>SUM('[1]1 квартал:4 квартал'!E688)</f>
        <v>0</v>
      </c>
      <c r="F688" s="44">
        <f>SUM('[1]1 квартал:4 квартал'!F688)</f>
        <v>0</v>
      </c>
      <c r="G688" s="44">
        <f>SUM('[1]1 квартал:4 квартал'!G688)</f>
        <v>0</v>
      </c>
      <c r="H688" s="44">
        <f>SUM('[1]1 квартал:4 квартал'!H688)</f>
        <v>0</v>
      </c>
      <c r="I688" s="39">
        <f>SUM(D688:H688)</f>
        <v>0</v>
      </c>
      <c r="J688" s="42"/>
      <c r="K688" s="41"/>
      <c r="L688" s="40"/>
      <c r="M688" s="41"/>
      <c r="N688" s="40"/>
      <c r="O688" s="39"/>
      <c r="P688" s="8"/>
      <c r="Q688" s="8"/>
      <c r="R688" s="8"/>
    </row>
    <row r="689" spans="2:18" ht="16.5" thickBot="1">
      <c r="B689" s="30"/>
      <c r="C689" s="47"/>
      <c r="D689" s="46"/>
      <c r="E689" s="27"/>
      <c r="F689" s="24"/>
      <c r="G689" s="24"/>
      <c r="H689" s="23"/>
      <c r="I689" s="26"/>
      <c r="J689" s="25"/>
      <c r="K689" s="24"/>
      <c r="L689" s="23"/>
      <c r="M689" s="24"/>
      <c r="N689" s="23"/>
      <c r="O689" s="22"/>
    </row>
    <row r="690" spans="2:18" s="16" customFormat="1" ht="13.5" thickBot="1">
      <c r="B690" s="21" t="s">
        <v>151</v>
      </c>
      <c r="C690" s="20" t="s">
        <v>1251</v>
      </c>
      <c r="D690" s="19">
        <f t="shared" ref="D690:O690" si="129">SUM(D691)</f>
        <v>0</v>
      </c>
      <c r="E690" s="19">
        <f t="shared" si="129"/>
        <v>0</v>
      </c>
      <c r="F690" s="19">
        <f t="shared" si="129"/>
        <v>0</v>
      </c>
      <c r="G690" s="19">
        <f t="shared" si="129"/>
        <v>0</v>
      </c>
      <c r="H690" s="19">
        <f t="shared" si="129"/>
        <v>0</v>
      </c>
      <c r="I690" s="19">
        <f t="shared" si="129"/>
        <v>0</v>
      </c>
      <c r="J690" s="19">
        <f t="shared" si="129"/>
        <v>0</v>
      </c>
      <c r="K690" s="19">
        <f t="shared" si="129"/>
        <v>0</v>
      </c>
      <c r="L690" s="19">
        <f t="shared" si="129"/>
        <v>0</v>
      </c>
      <c r="M690" s="19">
        <f t="shared" si="129"/>
        <v>0</v>
      </c>
      <c r="N690" s="19">
        <f t="shared" si="129"/>
        <v>0</v>
      </c>
      <c r="O690" s="18">
        <f t="shared" si="129"/>
        <v>0</v>
      </c>
      <c r="P690" s="17"/>
      <c r="Q690" s="17"/>
      <c r="R690" s="17"/>
    </row>
    <row r="691" spans="2:18" s="7" customFormat="1" ht="15.75" thickBot="1">
      <c r="B691" s="45"/>
      <c r="C691" s="14" t="s">
        <v>1251</v>
      </c>
      <c r="D691" s="44">
        <f>SUM('[1]1 квартал:4 квартал'!D691)</f>
        <v>0</v>
      </c>
      <c r="E691" s="44">
        <f>SUM('[1]1 квартал:4 квартал'!E691)</f>
        <v>0</v>
      </c>
      <c r="F691" s="44">
        <f>SUM('[1]1 квартал:4 квартал'!F691)</f>
        <v>0</v>
      </c>
      <c r="G691" s="44">
        <f>SUM('[1]1 квартал:4 квартал'!G691)</f>
        <v>0</v>
      </c>
      <c r="H691" s="44">
        <f>SUM('[1]1 квартал:4 квартал'!H691)</f>
        <v>0</v>
      </c>
      <c r="I691" s="39">
        <f>SUM(D691:H691)</f>
        <v>0</v>
      </c>
      <c r="J691" s="42"/>
      <c r="K691" s="41"/>
      <c r="L691" s="40"/>
      <c r="M691" s="41"/>
      <c r="N691" s="40"/>
      <c r="O691" s="39"/>
      <c r="P691" s="8"/>
      <c r="Q691" s="8"/>
      <c r="R691" s="8"/>
    </row>
    <row r="692" spans="2:18" ht="16.5" thickBot="1">
      <c r="B692" s="30"/>
      <c r="C692" s="47"/>
      <c r="D692" s="46"/>
      <c r="E692" s="27"/>
      <c r="F692" s="24"/>
      <c r="G692" s="24"/>
      <c r="H692" s="23"/>
      <c r="I692" s="26"/>
      <c r="J692" s="25"/>
      <c r="K692" s="24"/>
      <c r="L692" s="23"/>
      <c r="M692" s="24"/>
      <c r="N692" s="23"/>
      <c r="O692" s="22"/>
    </row>
    <row r="693" spans="2:18" s="112" customFormat="1" ht="29.25" thickBot="1">
      <c r="B693" s="117" t="s">
        <v>148</v>
      </c>
      <c r="C693" s="116" t="s">
        <v>1250</v>
      </c>
      <c r="D693" s="115">
        <f t="shared" ref="D693:O693" si="130">SUM(D694)</f>
        <v>0</v>
      </c>
      <c r="E693" s="115">
        <f t="shared" si="130"/>
        <v>0</v>
      </c>
      <c r="F693" s="115">
        <f t="shared" si="130"/>
        <v>0</v>
      </c>
      <c r="G693" s="115">
        <f t="shared" si="130"/>
        <v>0</v>
      </c>
      <c r="H693" s="115">
        <f t="shared" si="130"/>
        <v>0</v>
      </c>
      <c r="I693" s="115">
        <f t="shared" si="130"/>
        <v>0</v>
      </c>
      <c r="J693" s="115">
        <f t="shared" si="130"/>
        <v>0</v>
      </c>
      <c r="K693" s="115">
        <f t="shared" si="130"/>
        <v>0</v>
      </c>
      <c r="L693" s="115">
        <f t="shared" si="130"/>
        <v>0</v>
      </c>
      <c r="M693" s="115">
        <f t="shared" si="130"/>
        <v>0</v>
      </c>
      <c r="N693" s="115">
        <f t="shared" si="130"/>
        <v>0</v>
      </c>
      <c r="O693" s="114">
        <f t="shared" si="130"/>
        <v>0</v>
      </c>
      <c r="P693" s="113"/>
      <c r="Q693" s="113"/>
      <c r="R693" s="113"/>
    </row>
    <row r="694" spans="2:18" s="7" customFormat="1" ht="15.75" thickBot="1">
      <c r="B694" s="45"/>
      <c r="C694" s="14" t="s">
        <v>1250</v>
      </c>
      <c r="D694" s="44">
        <f>SUM('[1]1 квартал:4 квартал'!D694)</f>
        <v>0</v>
      </c>
      <c r="E694" s="44">
        <f>SUM('[1]1 квартал:4 квартал'!E694)</f>
        <v>0</v>
      </c>
      <c r="F694" s="44">
        <f>SUM('[1]1 квартал:4 квартал'!F694)</f>
        <v>0</v>
      </c>
      <c r="G694" s="44">
        <f>SUM('[1]1 квартал:4 квартал'!G694)</f>
        <v>0</v>
      </c>
      <c r="H694" s="44">
        <f>SUM('[1]1 квартал:4 квартал'!H694)</f>
        <v>0</v>
      </c>
      <c r="I694" s="39">
        <f>SUM(D694:H694)</f>
        <v>0</v>
      </c>
      <c r="J694" s="42"/>
      <c r="K694" s="41"/>
      <c r="L694" s="40"/>
      <c r="M694" s="41"/>
      <c r="N694" s="40"/>
      <c r="O694" s="39"/>
      <c r="P694" s="8"/>
      <c r="Q694" s="8"/>
      <c r="R694" s="8"/>
    </row>
    <row r="695" spans="2:18" ht="16.5" thickBot="1">
      <c r="B695" s="30"/>
      <c r="C695" s="29"/>
      <c r="D695" s="28"/>
      <c r="E695" s="27"/>
      <c r="F695" s="24"/>
      <c r="G695" s="24"/>
      <c r="H695" s="23"/>
      <c r="I695" s="26"/>
      <c r="J695" s="25"/>
      <c r="K695" s="24"/>
      <c r="L695" s="23"/>
      <c r="M695" s="24"/>
      <c r="N695" s="23"/>
      <c r="O695" s="22"/>
    </row>
    <row r="696" spans="2:18" s="16" customFormat="1" ht="26.25" thickBot="1">
      <c r="B696" s="21" t="s">
        <v>145</v>
      </c>
      <c r="C696" s="20" t="s">
        <v>1249</v>
      </c>
      <c r="D696" s="19">
        <f t="shared" ref="D696:O696" si="131">SUM(D697)</f>
        <v>0</v>
      </c>
      <c r="E696" s="19">
        <f t="shared" si="131"/>
        <v>0</v>
      </c>
      <c r="F696" s="19">
        <f t="shared" si="131"/>
        <v>4</v>
      </c>
      <c r="G696" s="19">
        <f t="shared" si="131"/>
        <v>1</v>
      </c>
      <c r="H696" s="19">
        <f t="shared" si="131"/>
        <v>0</v>
      </c>
      <c r="I696" s="19">
        <f t="shared" si="131"/>
        <v>5</v>
      </c>
      <c r="J696" s="19">
        <f t="shared" si="131"/>
        <v>0</v>
      </c>
      <c r="K696" s="19">
        <f t="shared" si="131"/>
        <v>0</v>
      </c>
      <c r="L696" s="19">
        <f t="shared" si="131"/>
        <v>0</v>
      </c>
      <c r="M696" s="19">
        <f t="shared" si="131"/>
        <v>0</v>
      </c>
      <c r="N696" s="19">
        <f t="shared" si="131"/>
        <v>0</v>
      </c>
      <c r="O696" s="18">
        <f t="shared" si="131"/>
        <v>0</v>
      </c>
      <c r="P696" s="17"/>
      <c r="Q696" s="17"/>
      <c r="R696" s="17"/>
    </row>
    <row r="697" spans="2:18" s="7" customFormat="1" ht="23.25" thickBot="1">
      <c r="B697" s="45"/>
      <c r="C697" s="14" t="s">
        <v>1249</v>
      </c>
      <c r="D697" s="44">
        <f>SUM('[1]1 квартал:4 квартал'!D697)</f>
        <v>0</v>
      </c>
      <c r="E697" s="44">
        <f>SUM('[1]1 квартал:4 квартал'!E697)</f>
        <v>0</v>
      </c>
      <c r="F697" s="44">
        <f>SUM('[1]1 квартал:4 квартал'!F697)</f>
        <v>4</v>
      </c>
      <c r="G697" s="44">
        <f>SUM('[1]1 квартал:4 квартал'!G697)</f>
        <v>1</v>
      </c>
      <c r="H697" s="44">
        <f>SUM('[1]1 квартал:4 квартал'!H697)</f>
        <v>0</v>
      </c>
      <c r="I697" s="39">
        <f>SUM(D697:H697)</f>
        <v>5</v>
      </c>
      <c r="J697" s="42"/>
      <c r="K697" s="41"/>
      <c r="L697" s="40"/>
      <c r="M697" s="41"/>
      <c r="N697" s="40"/>
      <c r="O697" s="39"/>
      <c r="P697" s="8"/>
      <c r="Q697" s="8"/>
      <c r="R697" s="8"/>
    </row>
    <row r="698" spans="2:18" ht="16.5" thickBot="1">
      <c r="B698" s="30"/>
      <c r="C698" s="29"/>
      <c r="D698" s="28"/>
      <c r="E698" s="27"/>
      <c r="F698" s="24"/>
      <c r="G698" s="24"/>
      <c r="H698" s="23"/>
      <c r="I698" s="26"/>
      <c r="J698" s="25"/>
      <c r="K698" s="24"/>
      <c r="L698" s="23"/>
      <c r="M698" s="24"/>
      <c r="N698" s="23"/>
      <c r="O698" s="22"/>
    </row>
    <row r="699" spans="2:18" s="16" customFormat="1" ht="26.25" thickBot="1">
      <c r="B699" s="21" t="s">
        <v>141</v>
      </c>
      <c r="C699" s="20" t="s">
        <v>1248</v>
      </c>
      <c r="D699" s="19">
        <f t="shared" ref="D699:O699" si="132">SUM(D700)</f>
        <v>0</v>
      </c>
      <c r="E699" s="19">
        <f t="shared" si="132"/>
        <v>0</v>
      </c>
      <c r="F699" s="19">
        <f t="shared" si="132"/>
        <v>0</v>
      </c>
      <c r="G699" s="19">
        <f t="shared" si="132"/>
        <v>0</v>
      </c>
      <c r="H699" s="19">
        <f t="shared" si="132"/>
        <v>0</v>
      </c>
      <c r="I699" s="19">
        <f t="shared" si="132"/>
        <v>0</v>
      </c>
      <c r="J699" s="19">
        <f t="shared" si="132"/>
        <v>0</v>
      </c>
      <c r="K699" s="19">
        <f t="shared" si="132"/>
        <v>0</v>
      </c>
      <c r="L699" s="19">
        <f t="shared" si="132"/>
        <v>0</v>
      </c>
      <c r="M699" s="19">
        <f t="shared" si="132"/>
        <v>0</v>
      </c>
      <c r="N699" s="19">
        <f t="shared" si="132"/>
        <v>0</v>
      </c>
      <c r="O699" s="18">
        <f t="shared" si="132"/>
        <v>0</v>
      </c>
      <c r="P699" s="17"/>
      <c r="Q699" s="17"/>
      <c r="R699" s="17"/>
    </row>
    <row r="700" spans="2:18" s="7" customFormat="1" ht="23.25" thickBot="1">
      <c r="B700" s="45"/>
      <c r="C700" s="14" t="s">
        <v>1248</v>
      </c>
      <c r="D700" s="44">
        <f>SUM('[1]1 квартал:4 квартал'!D700)</f>
        <v>0</v>
      </c>
      <c r="E700" s="44">
        <f>SUM('[1]1 квартал:4 квартал'!E700)</f>
        <v>0</v>
      </c>
      <c r="F700" s="44">
        <f>SUM('[1]1 квартал:4 квартал'!F700)</f>
        <v>0</v>
      </c>
      <c r="G700" s="44">
        <f>SUM('[1]1 квартал:4 квартал'!G700)</f>
        <v>0</v>
      </c>
      <c r="H700" s="44">
        <f>SUM('[1]1 квартал:4 квартал'!H700)</f>
        <v>0</v>
      </c>
      <c r="I700" s="39">
        <f>SUM(D700:H700)</f>
        <v>0</v>
      </c>
      <c r="J700" s="42"/>
      <c r="K700" s="41"/>
      <c r="L700" s="40"/>
      <c r="M700" s="41"/>
      <c r="N700" s="40"/>
      <c r="O700" s="39"/>
      <c r="P700" s="8"/>
      <c r="Q700" s="8"/>
      <c r="R700" s="8"/>
    </row>
    <row r="701" spans="2:18" ht="16.5" thickBot="1">
      <c r="B701" s="30"/>
      <c r="C701" s="47"/>
      <c r="D701" s="46"/>
      <c r="E701" s="27"/>
      <c r="F701" s="24"/>
      <c r="G701" s="24"/>
      <c r="H701" s="23"/>
      <c r="I701" s="26"/>
      <c r="J701" s="25"/>
      <c r="K701" s="24"/>
      <c r="L701" s="23"/>
      <c r="M701" s="24"/>
      <c r="N701" s="23"/>
      <c r="O701" s="22"/>
    </row>
    <row r="702" spans="2:18" s="16" customFormat="1" ht="26.25" thickBot="1">
      <c r="B702" s="21" t="s">
        <v>398</v>
      </c>
      <c r="C702" s="20" t="s">
        <v>1247</v>
      </c>
      <c r="D702" s="19">
        <f t="shared" ref="D702:O702" si="133">SUM(D703:D712)</f>
        <v>0</v>
      </c>
      <c r="E702" s="19">
        <f t="shared" si="133"/>
        <v>0</v>
      </c>
      <c r="F702" s="19">
        <f t="shared" si="133"/>
        <v>40</v>
      </c>
      <c r="G702" s="19">
        <f t="shared" si="133"/>
        <v>1</v>
      </c>
      <c r="H702" s="19">
        <f t="shared" si="133"/>
        <v>0</v>
      </c>
      <c r="I702" s="19">
        <f t="shared" si="133"/>
        <v>41</v>
      </c>
      <c r="J702" s="19">
        <f t="shared" si="133"/>
        <v>0</v>
      </c>
      <c r="K702" s="19">
        <f t="shared" si="133"/>
        <v>0</v>
      </c>
      <c r="L702" s="19">
        <f t="shared" si="133"/>
        <v>0</v>
      </c>
      <c r="M702" s="19">
        <f t="shared" si="133"/>
        <v>0</v>
      </c>
      <c r="N702" s="19">
        <f t="shared" si="133"/>
        <v>0</v>
      </c>
      <c r="O702" s="18">
        <f t="shared" si="133"/>
        <v>0</v>
      </c>
      <c r="P702" s="17"/>
      <c r="Q702" s="17"/>
      <c r="R702" s="17"/>
    </row>
    <row r="703" spans="2:18" s="7" customFormat="1" ht="23.25" thickBot="1">
      <c r="B703" s="45"/>
      <c r="C703" s="14" t="s">
        <v>1246</v>
      </c>
      <c r="D703" s="44">
        <f>SUM('[1]1 квартал:4 квартал'!D703)</f>
        <v>0</v>
      </c>
      <c r="E703" s="44">
        <f>SUM('[1]1 квартал:4 квартал'!E703)</f>
        <v>0</v>
      </c>
      <c r="F703" s="44">
        <f>SUM('[1]1 квартал:4 квартал'!F703)</f>
        <v>0</v>
      </c>
      <c r="G703" s="44">
        <f>SUM('[1]1 квартал:4 квартал'!G703)</f>
        <v>0</v>
      </c>
      <c r="H703" s="44">
        <f>SUM('[1]1 квартал:4 квартал'!H703)</f>
        <v>0</v>
      </c>
      <c r="I703" s="39">
        <f t="shared" ref="I703:I712" si="134">SUM(D703:H703)</f>
        <v>0</v>
      </c>
      <c r="J703" s="42"/>
      <c r="K703" s="41"/>
      <c r="L703" s="40"/>
      <c r="M703" s="41"/>
      <c r="N703" s="40"/>
      <c r="O703" s="39"/>
      <c r="P703" s="8"/>
      <c r="Q703" s="8"/>
      <c r="R703" s="8"/>
    </row>
    <row r="704" spans="2:18" s="7" customFormat="1" ht="15.75" thickBot="1">
      <c r="B704" s="45"/>
      <c r="C704" s="14" t="s">
        <v>1245</v>
      </c>
      <c r="D704" s="44">
        <f>SUM('[1]1 квартал:4 квартал'!D704)</f>
        <v>0</v>
      </c>
      <c r="E704" s="44">
        <f>SUM('[1]1 квартал:4 квартал'!E704)</f>
        <v>0</v>
      </c>
      <c r="F704" s="44">
        <f>SUM('[1]1 квартал:4 квартал'!F704)</f>
        <v>34</v>
      </c>
      <c r="G704" s="44">
        <f>SUM('[1]1 квартал:4 квартал'!G704)</f>
        <v>0</v>
      </c>
      <c r="H704" s="44">
        <f>SUM('[1]1 квартал:4 квартал'!H704)</f>
        <v>0</v>
      </c>
      <c r="I704" s="39">
        <f t="shared" si="134"/>
        <v>34</v>
      </c>
      <c r="J704" s="42"/>
      <c r="K704" s="41"/>
      <c r="L704" s="40"/>
      <c r="M704" s="41"/>
      <c r="N704" s="40"/>
      <c r="O704" s="39"/>
      <c r="P704" s="8"/>
      <c r="Q704" s="8"/>
      <c r="R704" s="8"/>
    </row>
    <row r="705" spans="2:18" s="7" customFormat="1" ht="15.75" thickBot="1">
      <c r="B705" s="45"/>
      <c r="C705" s="14" t="s">
        <v>1244</v>
      </c>
      <c r="D705" s="44">
        <f>SUM('[1]1 квартал:4 квартал'!D705)</f>
        <v>0</v>
      </c>
      <c r="E705" s="44">
        <f>SUM('[1]1 квартал:4 квартал'!E705)</f>
        <v>0</v>
      </c>
      <c r="F705" s="44">
        <f>SUM('[1]1 квартал:4 квартал'!F705)</f>
        <v>6</v>
      </c>
      <c r="G705" s="44">
        <f>SUM('[1]1 квартал:4 квартал'!G705)</f>
        <v>1</v>
      </c>
      <c r="H705" s="44">
        <f>SUM('[1]1 квартал:4 квартал'!H705)</f>
        <v>0</v>
      </c>
      <c r="I705" s="39">
        <f t="shared" si="134"/>
        <v>7</v>
      </c>
      <c r="J705" s="42"/>
      <c r="K705" s="41"/>
      <c r="L705" s="40"/>
      <c r="M705" s="41"/>
      <c r="N705" s="40"/>
      <c r="O705" s="39"/>
      <c r="P705" s="8"/>
      <c r="Q705" s="8"/>
      <c r="R705" s="8"/>
    </row>
    <row r="706" spans="2:18" s="7" customFormat="1" ht="15.75" thickBot="1">
      <c r="B706" s="45"/>
      <c r="C706" s="14" t="s">
        <v>1243</v>
      </c>
      <c r="D706" s="44">
        <f>SUM('[1]1 квартал:4 квартал'!D706)</f>
        <v>0</v>
      </c>
      <c r="E706" s="44">
        <f>SUM('[1]1 квартал:4 квартал'!E706)</f>
        <v>0</v>
      </c>
      <c r="F706" s="44">
        <f>SUM('[1]1 квартал:4 квартал'!F706)</f>
        <v>0</v>
      </c>
      <c r="G706" s="44">
        <f>SUM('[1]1 квартал:4 квартал'!G706)</f>
        <v>0</v>
      </c>
      <c r="H706" s="44">
        <f>SUM('[1]1 квартал:4 квартал'!H706)</f>
        <v>0</v>
      </c>
      <c r="I706" s="39">
        <f t="shared" si="134"/>
        <v>0</v>
      </c>
      <c r="J706" s="42"/>
      <c r="K706" s="41"/>
      <c r="L706" s="40"/>
      <c r="M706" s="41"/>
      <c r="N706" s="40"/>
      <c r="O706" s="39"/>
      <c r="P706" s="8"/>
      <c r="Q706" s="8"/>
      <c r="R706" s="8"/>
    </row>
    <row r="707" spans="2:18" s="7" customFormat="1" ht="15.75" thickBot="1">
      <c r="B707" s="45"/>
      <c r="C707" s="14" t="s">
        <v>1242</v>
      </c>
      <c r="D707" s="44">
        <f>SUM('[1]1 квартал:4 квартал'!D707)</f>
        <v>0</v>
      </c>
      <c r="E707" s="44">
        <f>SUM('[1]1 квартал:4 квартал'!E707)</f>
        <v>0</v>
      </c>
      <c r="F707" s="44">
        <f>SUM('[1]1 квартал:4 квартал'!F707)</f>
        <v>0</v>
      </c>
      <c r="G707" s="44">
        <f>SUM('[1]1 квартал:4 квартал'!G707)</f>
        <v>0</v>
      </c>
      <c r="H707" s="44">
        <f>SUM('[1]1 квартал:4 квартал'!H707)</f>
        <v>0</v>
      </c>
      <c r="I707" s="39">
        <f t="shared" si="134"/>
        <v>0</v>
      </c>
      <c r="J707" s="42"/>
      <c r="K707" s="41"/>
      <c r="L707" s="40"/>
      <c r="M707" s="41"/>
      <c r="N707" s="40"/>
      <c r="O707" s="39"/>
      <c r="P707" s="8"/>
      <c r="Q707" s="8"/>
      <c r="R707" s="8"/>
    </row>
    <row r="708" spans="2:18" s="7" customFormat="1" ht="15.75" thickBot="1">
      <c r="B708" s="45"/>
      <c r="C708" s="14" t="s">
        <v>1241</v>
      </c>
      <c r="D708" s="44">
        <f>SUM('[1]1 квартал:4 квартал'!D708)</f>
        <v>0</v>
      </c>
      <c r="E708" s="44">
        <f>SUM('[1]1 квартал:4 квартал'!E708)</f>
        <v>0</v>
      </c>
      <c r="F708" s="44">
        <f>SUM('[1]1 квартал:4 квартал'!F708)</f>
        <v>0</v>
      </c>
      <c r="G708" s="44">
        <f>SUM('[1]1 квартал:4 квартал'!G708)</f>
        <v>0</v>
      </c>
      <c r="H708" s="44">
        <f>SUM('[1]1 квартал:4 квартал'!H708)</f>
        <v>0</v>
      </c>
      <c r="I708" s="39">
        <f t="shared" si="134"/>
        <v>0</v>
      </c>
      <c r="J708" s="42"/>
      <c r="K708" s="41"/>
      <c r="L708" s="40"/>
      <c r="M708" s="41"/>
      <c r="N708" s="40"/>
      <c r="O708" s="39"/>
      <c r="P708" s="8"/>
      <c r="Q708" s="8"/>
      <c r="R708" s="8"/>
    </row>
    <row r="709" spans="2:18" s="7" customFormat="1" ht="23.25" thickBot="1">
      <c r="B709" s="45"/>
      <c r="C709" s="14" t="s">
        <v>1240</v>
      </c>
      <c r="D709" s="44">
        <f>SUM('[1]1 квартал:4 квартал'!D709)</f>
        <v>0</v>
      </c>
      <c r="E709" s="44">
        <f>SUM('[1]1 квартал:4 квартал'!E709)</f>
        <v>0</v>
      </c>
      <c r="F709" s="44">
        <f>SUM('[1]1 квартал:4 квартал'!F709)</f>
        <v>0</v>
      </c>
      <c r="G709" s="44">
        <f>SUM('[1]1 квартал:4 квартал'!G709)</f>
        <v>0</v>
      </c>
      <c r="H709" s="44">
        <f>SUM('[1]1 квартал:4 квартал'!H709)</f>
        <v>0</v>
      </c>
      <c r="I709" s="39">
        <f t="shared" si="134"/>
        <v>0</v>
      </c>
      <c r="J709" s="42"/>
      <c r="K709" s="41"/>
      <c r="L709" s="40"/>
      <c r="M709" s="41"/>
      <c r="N709" s="40"/>
      <c r="O709" s="39"/>
      <c r="P709" s="8"/>
      <c r="Q709" s="8"/>
      <c r="R709" s="8"/>
    </row>
    <row r="710" spans="2:18" s="7" customFormat="1" ht="15.75" thickBot="1">
      <c r="B710" s="45"/>
      <c r="C710" s="14" t="s">
        <v>1239</v>
      </c>
      <c r="D710" s="44">
        <f>SUM('[1]1 квартал:4 квартал'!D710)</f>
        <v>0</v>
      </c>
      <c r="E710" s="44">
        <f>SUM('[1]1 квартал:4 квартал'!E710)</f>
        <v>0</v>
      </c>
      <c r="F710" s="44">
        <f>SUM('[1]1 квартал:4 квартал'!F710)</f>
        <v>0</v>
      </c>
      <c r="G710" s="44">
        <f>SUM('[1]1 квартал:4 квартал'!G710)</f>
        <v>0</v>
      </c>
      <c r="H710" s="44">
        <f>SUM('[1]1 квартал:4 квартал'!H710)</f>
        <v>0</v>
      </c>
      <c r="I710" s="39">
        <f t="shared" si="134"/>
        <v>0</v>
      </c>
      <c r="J710" s="42"/>
      <c r="K710" s="41"/>
      <c r="L710" s="40"/>
      <c r="M710" s="41"/>
      <c r="N710" s="40"/>
      <c r="O710" s="39"/>
      <c r="P710" s="8"/>
      <c r="Q710" s="8"/>
      <c r="R710" s="8"/>
    </row>
    <row r="711" spans="2:18" s="7" customFormat="1" ht="15.75" thickBot="1">
      <c r="B711" s="45"/>
      <c r="C711" s="14" t="s">
        <v>1238</v>
      </c>
      <c r="D711" s="44">
        <f>SUM('[1]1 квартал:4 квартал'!D711)</f>
        <v>0</v>
      </c>
      <c r="E711" s="44">
        <f>SUM('[1]1 квартал:4 квартал'!E711)</f>
        <v>0</v>
      </c>
      <c r="F711" s="44">
        <f>SUM('[1]1 квартал:4 квартал'!F711)</f>
        <v>0</v>
      </c>
      <c r="G711" s="44">
        <f>SUM('[1]1 квартал:4 квартал'!G711)</f>
        <v>0</v>
      </c>
      <c r="H711" s="44">
        <f>SUM('[1]1 квартал:4 квартал'!H711)</f>
        <v>0</v>
      </c>
      <c r="I711" s="39">
        <f t="shared" si="134"/>
        <v>0</v>
      </c>
      <c r="J711" s="42"/>
      <c r="K711" s="41"/>
      <c r="L711" s="40"/>
      <c r="M711" s="41"/>
      <c r="N711" s="40"/>
      <c r="O711" s="39"/>
      <c r="P711" s="8"/>
      <c r="Q711" s="8"/>
      <c r="R711" s="8"/>
    </row>
    <row r="712" spans="2:18" s="7" customFormat="1" ht="15.75" thickBot="1">
      <c r="B712" s="45"/>
      <c r="C712" s="14" t="s">
        <v>1237</v>
      </c>
      <c r="D712" s="44">
        <f>SUM('[1]1 квартал:4 квартал'!D712)</f>
        <v>0</v>
      </c>
      <c r="E712" s="44">
        <f>SUM('[1]1 квартал:4 квартал'!E712)</f>
        <v>0</v>
      </c>
      <c r="F712" s="44">
        <f>SUM('[1]1 квартал:4 квартал'!F712)</f>
        <v>0</v>
      </c>
      <c r="G712" s="44">
        <f>SUM('[1]1 квартал:4 квартал'!G712)</f>
        <v>0</v>
      </c>
      <c r="H712" s="44">
        <f>SUM('[1]1 квартал:4 квартал'!H712)</f>
        <v>0</v>
      </c>
      <c r="I712" s="39">
        <f t="shared" si="134"/>
        <v>0</v>
      </c>
      <c r="J712" s="42"/>
      <c r="K712" s="41"/>
      <c r="L712" s="40"/>
      <c r="M712" s="41"/>
      <c r="N712" s="40"/>
      <c r="O712" s="39"/>
      <c r="P712" s="8"/>
      <c r="Q712" s="8"/>
      <c r="R712" s="8"/>
    </row>
    <row r="713" spans="2:18" ht="16.5" thickBot="1">
      <c r="B713" s="30"/>
      <c r="C713" s="29"/>
      <c r="D713" s="28"/>
      <c r="E713" s="27"/>
      <c r="F713" s="24"/>
      <c r="G713" s="24"/>
      <c r="H713" s="23"/>
      <c r="I713" s="26"/>
      <c r="J713" s="25"/>
      <c r="K713" s="24"/>
      <c r="L713" s="23"/>
      <c r="M713" s="24"/>
      <c r="N713" s="23"/>
      <c r="O713" s="22"/>
    </row>
    <row r="714" spans="2:18" s="16" customFormat="1" ht="26.25" thickBot="1">
      <c r="B714" s="21" t="s">
        <v>396</v>
      </c>
      <c r="C714" s="20" t="s">
        <v>1236</v>
      </c>
      <c r="D714" s="19">
        <f t="shared" ref="D714:O714" si="135">SUM(D715)</f>
        <v>0</v>
      </c>
      <c r="E714" s="19">
        <f t="shared" si="135"/>
        <v>0</v>
      </c>
      <c r="F714" s="19">
        <f t="shared" si="135"/>
        <v>0</v>
      </c>
      <c r="G714" s="19">
        <f t="shared" si="135"/>
        <v>0</v>
      </c>
      <c r="H714" s="19">
        <f t="shared" si="135"/>
        <v>0</v>
      </c>
      <c r="I714" s="19">
        <f t="shared" si="135"/>
        <v>0</v>
      </c>
      <c r="J714" s="19">
        <f t="shared" si="135"/>
        <v>0</v>
      </c>
      <c r="K714" s="19">
        <f t="shared" si="135"/>
        <v>0</v>
      </c>
      <c r="L714" s="19">
        <f t="shared" si="135"/>
        <v>0</v>
      </c>
      <c r="M714" s="19">
        <f t="shared" si="135"/>
        <v>0</v>
      </c>
      <c r="N714" s="19">
        <f t="shared" si="135"/>
        <v>0</v>
      </c>
      <c r="O714" s="18">
        <f t="shared" si="135"/>
        <v>0</v>
      </c>
      <c r="P714" s="17"/>
      <c r="Q714" s="17"/>
      <c r="R714" s="17"/>
    </row>
    <row r="715" spans="2:18" s="7" customFormat="1" ht="23.25" thickBot="1">
      <c r="B715" s="45"/>
      <c r="C715" s="14" t="s">
        <v>1236</v>
      </c>
      <c r="D715" s="44">
        <f>SUM('[1]1 квартал:4 квартал'!D715)</f>
        <v>0</v>
      </c>
      <c r="E715" s="44">
        <f>SUM('[1]1 квартал:4 квартал'!E715)</f>
        <v>0</v>
      </c>
      <c r="F715" s="44">
        <f>SUM('[1]1 квартал:4 квартал'!F715)</f>
        <v>0</v>
      </c>
      <c r="G715" s="44">
        <f>SUM('[1]1 квартал:4 квартал'!G715)</f>
        <v>0</v>
      </c>
      <c r="H715" s="44">
        <f>SUM('[1]1 квартал:4 квартал'!H715)</f>
        <v>0</v>
      </c>
      <c r="I715" s="39">
        <f>SUM(D715:H715)</f>
        <v>0</v>
      </c>
      <c r="J715" s="42"/>
      <c r="K715" s="41"/>
      <c r="L715" s="40"/>
      <c r="M715" s="41"/>
      <c r="N715" s="40"/>
      <c r="O715" s="39"/>
      <c r="P715" s="8"/>
      <c r="Q715" s="8"/>
      <c r="R715" s="8"/>
    </row>
    <row r="716" spans="2:18" ht="16.5" thickBot="1">
      <c r="B716" s="30"/>
      <c r="C716" s="29"/>
      <c r="D716" s="28"/>
      <c r="E716" s="27"/>
      <c r="F716" s="24"/>
      <c r="G716" s="24"/>
      <c r="H716" s="23"/>
      <c r="I716" s="26"/>
      <c r="J716" s="25"/>
      <c r="K716" s="24"/>
      <c r="L716" s="23"/>
      <c r="M716" s="24"/>
      <c r="N716" s="23"/>
      <c r="O716" s="22"/>
    </row>
    <row r="717" spans="2:18" s="16" customFormat="1" ht="26.25" thickBot="1">
      <c r="B717" s="21" t="s">
        <v>1235</v>
      </c>
      <c r="C717" s="20" t="s">
        <v>1234</v>
      </c>
      <c r="D717" s="19">
        <f t="shared" ref="D717:O717" si="136">SUM(D718)</f>
        <v>0</v>
      </c>
      <c r="E717" s="19">
        <f t="shared" si="136"/>
        <v>0</v>
      </c>
      <c r="F717" s="19">
        <f t="shared" si="136"/>
        <v>0</v>
      </c>
      <c r="G717" s="19">
        <f t="shared" si="136"/>
        <v>0</v>
      </c>
      <c r="H717" s="19">
        <f t="shared" si="136"/>
        <v>0</v>
      </c>
      <c r="I717" s="19">
        <f t="shared" si="136"/>
        <v>0</v>
      </c>
      <c r="J717" s="19">
        <f t="shared" si="136"/>
        <v>0</v>
      </c>
      <c r="K717" s="19">
        <f t="shared" si="136"/>
        <v>0</v>
      </c>
      <c r="L717" s="19">
        <f t="shared" si="136"/>
        <v>0</v>
      </c>
      <c r="M717" s="19">
        <f t="shared" si="136"/>
        <v>0</v>
      </c>
      <c r="N717" s="19">
        <f t="shared" si="136"/>
        <v>0</v>
      </c>
      <c r="O717" s="18">
        <f t="shared" si="136"/>
        <v>0</v>
      </c>
      <c r="P717" s="17"/>
      <c r="Q717" s="17"/>
      <c r="R717" s="17"/>
    </row>
    <row r="718" spans="2:18" s="7" customFormat="1" ht="23.25" thickBot="1">
      <c r="B718" s="45"/>
      <c r="C718" s="14" t="s">
        <v>1234</v>
      </c>
      <c r="D718" s="44">
        <f>SUM('[1]1 квартал:4 квартал'!D718)</f>
        <v>0</v>
      </c>
      <c r="E718" s="44">
        <f>SUM('[1]1 квартал:4 квартал'!E718)</f>
        <v>0</v>
      </c>
      <c r="F718" s="44">
        <f>SUM('[1]1 квартал:4 квартал'!F718)</f>
        <v>0</v>
      </c>
      <c r="G718" s="44">
        <f>SUM('[1]1 квартал:4 квартал'!G718)</f>
        <v>0</v>
      </c>
      <c r="H718" s="44">
        <f>SUM('[1]1 квартал:4 квартал'!H718)</f>
        <v>0</v>
      </c>
      <c r="I718" s="39">
        <f>SUM(D718:H718)</f>
        <v>0</v>
      </c>
      <c r="J718" s="42"/>
      <c r="K718" s="41"/>
      <c r="L718" s="40"/>
      <c r="M718" s="41"/>
      <c r="N718" s="40"/>
      <c r="O718" s="39"/>
      <c r="P718" s="8"/>
      <c r="Q718" s="8"/>
      <c r="R718" s="8"/>
    </row>
    <row r="719" spans="2:18" ht="16.5" thickBot="1">
      <c r="B719" s="30"/>
      <c r="C719" s="29"/>
      <c r="D719" s="28"/>
      <c r="E719" s="27"/>
      <c r="F719" s="24"/>
      <c r="G719" s="24"/>
      <c r="H719" s="23"/>
      <c r="I719" s="26"/>
      <c r="J719" s="25"/>
      <c r="K719" s="24"/>
      <c r="L719" s="23"/>
      <c r="M719" s="24"/>
      <c r="N719" s="23"/>
      <c r="O719" s="22"/>
    </row>
    <row r="720" spans="2:18" s="16" customFormat="1" ht="26.25" thickBot="1">
      <c r="B720" s="21" t="s">
        <v>1233</v>
      </c>
      <c r="C720" s="20" t="s">
        <v>1232</v>
      </c>
      <c r="D720" s="19">
        <f t="shared" ref="D720:O720" si="137">SUM(D721)</f>
        <v>0</v>
      </c>
      <c r="E720" s="19">
        <f t="shared" si="137"/>
        <v>0</v>
      </c>
      <c r="F720" s="19">
        <f t="shared" si="137"/>
        <v>0</v>
      </c>
      <c r="G720" s="19">
        <f t="shared" si="137"/>
        <v>0</v>
      </c>
      <c r="H720" s="19">
        <f t="shared" si="137"/>
        <v>0</v>
      </c>
      <c r="I720" s="19">
        <f t="shared" si="137"/>
        <v>0</v>
      </c>
      <c r="J720" s="19">
        <f t="shared" si="137"/>
        <v>0</v>
      </c>
      <c r="K720" s="19">
        <f t="shared" si="137"/>
        <v>0</v>
      </c>
      <c r="L720" s="19">
        <f t="shared" si="137"/>
        <v>0</v>
      </c>
      <c r="M720" s="19">
        <f t="shared" si="137"/>
        <v>0</v>
      </c>
      <c r="N720" s="19">
        <f t="shared" si="137"/>
        <v>0</v>
      </c>
      <c r="O720" s="18">
        <f t="shared" si="137"/>
        <v>0</v>
      </c>
      <c r="P720" s="17"/>
      <c r="Q720" s="17"/>
      <c r="R720" s="17"/>
    </row>
    <row r="721" spans="2:18" s="7" customFormat="1" ht="23.25" thickBot="1">
      <c r="B721" s="45"/>
      <c r="C721" s="14" t="s">
        <v>1232</v>
      </c>
      <c r="D721" s="44">
        <f>SUM('[1]1 квартал:4 квартал'!D721)</f>
        <v>0</v>
      </c>
      <c r="E721" s="44">
        <f>SUM('[1]1 квартал:4 квартал'!E721)</f>
        <v>0</v>
      </c>
      <c r="F721" s="44">
        <f>SUM('[1]1 квартал:4 квартал'!F721)</f>
        <v>0</v>
      </c>
      <c r="G721" s="44">
        <f>SUM('[1]1 квартал:4 квартал'!G721)</f>
        <v>0</v>
      </c>
      <c r="H721" s="44">
        <f>SUM('[1]1 квартал:4 квартал'!H721)</f>
        <v>0</v>
      </c>
      <c r="I721" s="39">
        <f>SUM(D721:H721)</f>
        <v>0</v>
      </c>
      <c r="J721" s="42"/>
      <c r="K721" s="41"/>
      <c r="L721" s="40"/>
      <c r="M721" s="41"/>
      <c r="N721" s="40"/>
      <c r="O721" s="39"/>
      <c r="P721" s="8"/>
      <c r="Q721" s="8"/>
      <c r="R721" s="8"/>
    </row>
    <row r="722" spans="2:18" ht="16.5" thickBot="1">
      <c r="B722" s="30"/>
      <c r="C722" s="29"/>
      <c r="D722" s="28"/>
      <c r="E722" s="27"/>
      <c r="F722" s="24"/>
      <c r="G722" s="24"/>
      <c r="H722" s="23"/>
      <c r="I722" s="26"/>
      <c r="J722" s="25"/>
      <c r="K722" s="24"/>
      <c r="L722" s="23"/>
      <c r="M722" s="24"/>
      <c r="N722" s="23"/>
      <c r="O722" s="22"/>
    </row>
    <row r="723" spans="2:18" s="16" customFormat="1" ht="26.25" thickBot="1">
      <c r="B723" s="21" t="s">
        <v>1231</v>
      </c>
      <c r="C723" s="20" t="s">
        <v>1230</v>
      </c>
      <c r="D723" s="19">
        <f t="shared" ref="D723:O723" si="138">SUM(D724:D725)</f>
        <v>0</v>
      </c>
      <c r="E723" s="19">
        <f t="shared" si="138"/>
        <v>0</v>
      </c>
      <c r="F723" s="19">
        <f t="shared" si="138"/>
        <v>0</v>
      </c>
      <c r="G723" s="19">
        <f t="shared" si="138"/>
        <v>0</v>
      </c>
      <c r="H723" s="19">
        <f t="shared" si="138"/>
        <v>0</v>
      </c>
      <c r="I723" s="19">
        <f t="shared" si="138"/>
        <v>0</v>
      </c>
      <c r="J723" s="19">
        <f t="shared" si="138"/>
        <v>0</v>
      </c>
      <c r="K723" s="19">
        <f t="shared" si="138"/>
        <v>0</v>
      </c>
      <c r="L723" s="19">
        <f t="shared" si="138"/>
        <v>0</v>
      </c>
      <c r="M723" s="19">
        <f t="shared" si="138"/>
        <v>0</v>
      </c>
      <c r="N723" s="19">
        <f t="shared" si="138"/>
        <v>0</v>
      </c>
      <c r="O723" s="18">
        <f t="shared" si="138"/>
        <v>0</v>
      </c>
      <c r="P723" s="17"/>
      <c r="Q723" s="17"/>
      <c r="R723" s="17"/>
    </row>
    <row r="724" spans="2:18" s="7" customFormat="1" ht="15.75" thickBot="1">
      <c r="B724" s="45"/>
      <c r="C724" s="14" t="s">
        <v>1229</v>
      </c>
      <c r="D724" s="44">
        <f>SUM('[1]1 квартал:4 квартал'!D724)</f>
        <v>0</v>
      </c>
      <c r="E724" s="44">
        <f>SUM('[1]1 квартал:4 квартал'!E724)</f>
        <v>0</v>
      </c>
      <c r="F724" s="44">
        <f>SUM('[1]1 квартал:4 квартал'!F724)</f>
        <v>0</v>
      </c>
      <c r="G724" s="44">
        <f>SUM('[1]1 квартал:4 квартал'!G724)</f>
        <v>0</v>
      </c>
      <c r="H724" s="44">
        <f>SUM('[1]1 квартал:4 квартал'!H724)</f>
        <v>0</v>
      </c>
      <c r="I724" s="39">
        <f>SUM(D724:H724)</f>
        <v>0</v>
      </c>
      <c r="J724" s="42"/>
      <c r="K724" s="41"/>
      <c r="L724" s="40"/>
      <c r="M724" s="41"/>
      <c r="N724" s="40"/>
      <c r="O724" s="39"/>
      <c r="P724" s="8"/>
      <c r="Q724" s="8"/>
      <c r="R724" s="8"/>
    </row>
    <row r="725" spans="2:18" s="7" customFormat="1" ht="15.75" thickBot="1">
      <c r="B725" s="45"/>
      <c r="C725" s="14" t="s">
        <v>1228</v>
      </c>
      <c r="D725" s="44">
        <f>SUM('[1]1 квартал:4 квартал'!D725)</f>
        <v>0</v>
      </c>
      <c r="E725" s="44">
        <f>SUM('[1]1 квартал:4 квартал'!E725)</f>
        <v>0</v>
      </c>
      <c r="F725" s="44">
        <f>SUM('[1]1 квартал:4 квартал'!F725)</f>
        <v>0</v>
      </c>
      <c r="G725" s="44">
        <f>SUM('[1]1 квартал:4 квартал'!G725)</f>
        <v>0</v>
      </c>
      <c r="H725" s="44">
        <f>SUM('[1]1 квартал:4 квартал'!H725)</f>
        <v>0</v>
      </c>
      <c r="I725" s="39">
        <f>SUM(D725:H725)</f>
        <v>0</v>
      </c>
      <c r="J725" s="42"/>
      <c r="K725" s="41"/>
      <c r="L725" s="40"/>
      <c r="M725" s="41"/>
      <c r="N725" s="40"/>
      <c r="O725" s="39"/>
      <c r="P725" s="8"/>
      <c r="Q725" s="8"/>
      <c r="R725" s="8"/>
    </row>
    <row r="726" spans="2:18" ht="16.5" thickBot="1">
      <c r="B726" s="30"/>
      <c r="C726" s="29"/>
      <c r="D726" s="28"/>
      <c r="E726" s="27"/>
      <c r="F726" s="24"/>
      <c r="G726" s="24"/>
      <c r="H726" s="23"/>
      <c r="I726" s="26"/>
      <c r="J726" s="25"/>
      <c r="K726" s="24"/>
      <c r="L726" s="23"/>
      <c r="M726" s="24"/>
      <c r="N726" s="23"/>
      <c r="O726" s="22"/>
    </row>
    <row r="727" spans="2:18" s="16" customFormat="1" ht="13.5" thickBot="1">
      <c r="B727" s="21" t="s">
        <v>1227</v>
      </c>
      <c r="C727" s="20" t="s">
        <v>1226</v>
      </c>
      <c r="D727" s="19">
        <f t="shared" ref="D727:O727" si="139">SUM(D728)</f>
        <v>0</v>
      </c>
      <c r="E727" s="19">
        <f t="shared" si="139"/>
        <v>0</v>
      </c>
      <c r="F727" s="19">
        <f t="shared" si="139"/>
        <v>7</v>
      </c>
      <c r="G727" s="19">
        <f t="shared" si="139"/>
        <v>0</v>
      </c>
      <c r="H727" s="19">
        <f t="shared" si="139"/>
        <v>0</v>
      </c>
      <c r="I727" s="19">
        <f t="shared" si="139"/>
        <v>7</v>
      </c>
      <c r="J727" s="19">
        <f t="shared" si="139"/>
        <v>0</v>
      </c>
      <c r="K727" s="19">
        <f t="shared" si="139"/>
        <v>0</v>
      </c>
      <c r="L727" s="19">
        <f t="shared" si="139"/>
        <v>0</v>
      </c>
      <c r="M727" s="19">
        <f t="shared" si="139"/>
        <v>0</v>
      </c>
      <c r="N727" s="19">
        <f t="shared" si="139"/>
        <v>0</v>
      </c>
      <c r="O727" s="18">
        <f t="shared" si="139"/>
        <v>0</v>
      </c>
      <c r="P727" s="17"/>
      <c r="Q727" s="17"/>
      <c r="R727" s="17"/>
    </row>
    <row r="728" spans="2:18" s="7" customFormat="1" ht="15.75" thickBot="1">
      <c r="B728" s="45"/>
      <c r="C728" s="14" t="s">
        <v>1226</v>
      </c>
      <c r="D728" s="44">
        <f>SUM('[1]1 квартал:4 квартал'!D728)</f>
        <v>0</v>
      </c>
      <c r="E728" s="44">
        <f>SUM('[1]1 квартал:4 квартал'!E728)</f>
        <v>0</v>
      </c>
      <c r="F728" s="44">
        <f>SUM('[1]1 квартал:4 квартал'!F728)</f>
        <v>7</v>
      </c>
      <c r="G728" s="44">
        <f>SUM('[1]1 квартал:4 квартал'!G728)</f>
        <v>0</v>
      </c>
      <c r="H728" s="44">
        <f>SUM('[1]1 квартал:4 квартал'!H728)</f>
        <v>0</v>
      </c>
      <c r="I728" s="39">
        <f>SUM(D728:H728)</f>
        <v>7</v>
      </c>
      <c r="J728" s="42"/>
      <c r="K728" s="41"/>
      <c r="L728" s="40"/>
      <c r="M728" s="41"/>
      <c r="N728" s="40"/>
      <c r="O728" s="39"/>
      <c r="P728" s="8"/>
      <c r="Q728" s="8"/>
      <c r="R728" s="8"/>
    </row>
    <row r="729" spans="2:18" ht="16.5" thickBot="1">
      <c r="B729" s="30"/>
      <c r="C729" s="29"/>
      <c r="D729" s="28"/>
      <c r="E729" s="27"/>
      <c r="F729" s="24"/>
      <c r="G729" s="24"/>
      <c r="H729" s="23"/>
      <c r="I729" s="26"/>
      <c r="J729" s="25"/>
      <c r="K729" s="24"/>
      <c r="L729" s="23"/>
      <c r="M729" s="24"/>
      <c r="N729" s="23"/>
      <c r="O729" s="22"/>
    </row>
    <row r="730" spans="2:18" s="16" customFormat="1" ht="13.5" thickBot="1">
      <c r="B730" s="21" t="s">
        <v>1225</v>
      </c>
      <c r="C730" s="20" t="s">
        <v>1224</v>
      </c>
      <c r="D730" s="19">
        <f t="shared" ref="D730:O730" si="140">SUM(D731)</f>
        <v>0</v>
      </c>
      <c r="E730" s="19">
        <f t="shared" si="140"/>
        <v>0</v>
      </c>
      <c r="F730" s="19">
        <f t="shared" si="140"/>
        <v>0</v>
      </c>
      <c r="G730" s="19">
        <f t="shared" si="140"/>
        <v>0</v>
      </c>
      <c r="H730" s="19">
        <f t="shared" si="140"/>
        <v>0</v>
      </c>
      <c r="I730" s="19">
        <f t="shared" si="140"/>
        <v>0</v>
      </c>
      <c r="J730" s="19">
        <f t="shared" si="140"/>
        <v>0</v>
      </c>
      <c r="K730" s="19">
        <f t="shared" si="140"/>
        <v>0</v>
      </c>
      <c r="L730" s="19">
        <f t="shared" si="140"/>
        <v>0</v>
      </c>
      <c r="M730" s="19">
        <f t="shared" si="140"/>
        <v>0</v>
      </c>
      <c r="N730" s="19">
        <f t="shared" si="140"/>
        <v>0</v>
      </c>
      <c r="O730" s="18">
        <f t="shared" si="140"/>
        <v>0</v>
      </c>
      <c r="P730" s="17"/>
      <c r="Q730" s="17"/>
      <c r="R730" s="17"/>
    </row>
    <row r="731" spans="2:18" s="7" customFormat="1" ht="15.75" thickBot="1">
      <c r="B731" s="45"/>
      <c r="C731" s="14" t="s">
        <v>1224</v>
      </c>
      <c r="D731" s="44">
        <f>SUM('[1]1 квартал:4 квартал'!D731)</f>
        <v>0</v>
      </c>
      <c r="E731" s="44">
        <f>SUM('[1]1 квартал:4 квартал'!E731)</f>
        <v>0</v>
      </c>
      <c r="F731" s="44">
        <f>SUM('[1]1 квартал:4 квартал'!F731)</f>
        <v>0</v>
      </c>
      <c r="G731" s="44">
        <f>SUM('[1]1 квартал:4 квартал'!G731)</f>
        <v>0</v>
      </c>
      <c r="H731" s="44">
        <f>SUM('[1]1 квартал:4 квартал'!H731)</f>
        <v>0</v>
      </c>
      <c r="I731" s="39">
        <f>SUM(D731:H731)</f>
        <v>0</v>
      </c>
      <c r="J731" s="42"/>
      <c r="K731" s="41"/>
      <c r="L731" s="40"/>
      <c r="M731" s="41"/>
      <c r="N731" s="40"/>
      <c r="O731" s="39"/>
      <c r="P731" s="8"/>
      <c r="Q731" s="8"/>
      <c r="R731" s="8"/>
    </row>
    <row r="732" spans="2:18" ht="16.5" thickBot="1">
      <c r="B732" s="30"/>
      <c r="C732" s="29"/>
      <c r="D732" s="28"/>
      <c r="E732" s="27"/>
      <c r="F732" s="24"/>
      <c r="G732" s="24"/>
      <c r="H732" s="23"/>
      <c r="I732" s="26"/>
      <c r="J732" s="25"/>
      <c r="K732" s="24"/>
      <c r="L732" s="23"/>
      <c r="M732" s="24"/>
      <c r="N732" s="23"/>
      <c r="O732" s="22"/>
    </row>
    <row r="733" spans="2:18" s="54" customFormat="1" ht="48" thickBot="1">
      <c r="B733" s="59" t="s">
        <v>134</v>
      </c>
      <c r="C733" s="80" t="s">
        <v>1223</v>
      </c>
      <c r="D733" s="79">
        <f t="shared" ref="D733:O733" si="141">SUM(D734+D737+D740+D744+D748)</f>
        <v>0</v>
      </c>
      <c r="E733" s="79">
        <f t="shared" si="141"/>
        <v>0</v>
      </c>
      <c r="F733" s="79">
        <f t="shared" si="141"/>
        <v>0</v>
      </c>
      <c r="G733" s="79">
        <f t="shared" si="141"/>
        <v>0</v>
      </c>
      <c r="H733" s="79">
        <f t="shared" si="141"/>
        <v>0</v>
      </c>
      <c r="I733" s="79">
        <f t="shared" si="141"/>
        <v>0</v>
      </c>
      <c r="J733" s="79">
        <f t="shared" si="141"/>
        <v>0</v>
      </c>
      <c r="K733" s="79">
        <f t="shared" si="141"/>
        <v>0</v>
      </c>
      <c r="L733" s="79">
        <f t="shared" si="141"/>
        <v>0</v>
      </c>
      <c r="M733" s="79">
        <f t="shared" si="141"/>
        <v>0</v>
      </c>
      <c r="N733" s="79">
        <f t="shared" si="141"/>
        <v>0</v>
      </c>
      <c r="O733" s="78">
        <f t="shared" si="141"/>
        <v>0</v>
      </c>
      <c r="P733" s="55"/>
      <c r="Q733" s="55"/>
      <c r="R733" s="55"/>
    </row>
    <row r="734" spans="2:18" s="16" customFormat="1" ht="26.25" thickBot="1">
      <c r="B734" s="21" t="s">
        <v>132</v>
      </c>
      <c r="C734" s="70" t="s">
        <v>1222</v>
      </c>
      <c r="D734" s="69">
        <f t="shared" ref="D734:O734" si="142">SUM(D735)</f>
        <v>0</v>
      </c>
      <c r="E734" s="69">
        <f t="shared" si="142"/>
        <v>0</v>
      </c>
      <c r="F734" s="69">
        <f t="shared" si="142"/>
        <v>0</v>
      </c>
      <c r="G734" s="69">
        <f t="shared" si="142"/>
        <v>0</v>
      </c>
      <c r="H734" s="69">
        <f t="shared" si="142"/>
        <v>0</v>
      </c>
      <c r="I734" s="69">
        <f t="shared" si="142"/>
        <v>0</v>
      </c>
      <c r="J734" s="69">
        <f t="shared" si="142"/>
        <v>0</v>
      </c>
      <c r="K734" s="69">
        <f t="shared" si="142"/>
        <v>0</v>
      </c>
      <c r="L734" s="69">
        <f t="shared" si="142"/>
        <v>0</v>
      </c>
      <c r="M734" s="69">
        <f t="shared" si="142"/>
        <v>0</v>
      </c>
      <c r="N734" s="69">
        <f t="shared" si="142"/>
        <v>0</v>
      </c>
      <c r="O734" s="68">
        <f t="shared" si="142"/>
        <v>0</v>
      </c>
      <c r="P734" s="17"/>
      <c r="Q734" s="17"/>
      <c r="R734" s="17"/>
    </row>
    <row r="735" spans="2:18" s="7" customFormat="1" ht="23.25" thickBot="1">
      <c r="B735" s="45"/>
      <c r="C735" s="14" t="s">
        <v>1222</v>
      </c>
      <c r="D735" s="44">
        <f>SUM('[1]1 квартал:4 квартал'!D735)</f>
        <v>0</v>
      </c>
      <c r="E735" s="44">
        <f>SUM('[1]1 квартал:4 квартал'!E735)</f>
        <v>0</v>
      </c>
      <c r="F735" s="44">
        <f>SUM('[1]1 квартал:4 квартал'!F735)</f>
        <v>0</v>
      </c>
      <c r="G735" s="44">
        <f>SUM('[1]1 квартал:4 квартал'!G735)</f>
        <v>0</v>
      </c>
      <c r="H735" s="44">
        <f>SUM('[1]1 квартал:4 квартал'!H735)</f>
        <v>0</v>
      </c>
      <c r="I735" s="39">
        <f>SUM(D735:H735)</f>
        <v>0</v>
      </c>
      <c r="J735" s="42"/>
      <c r="K735" s="41"/>
      <c r="L735" s="40"/>
      <c r="M735" s="41"/>
      <c r="N735" s="40"/>
      <c r="O735" s="39"/>
      <c r="P735" s="8"/>
      <c r="Q735" s="8"/>
      <c r="R735" s="8"/>
    </row>
    <row r="736" spans="2:18" ht="16.5" thickBot="1">
      <c r="B736" s="30"/>
      <c r="C736" s="111"/>
      <c r="D736" s="110"/>
      <c r="E736" s="27"/>
      <c r="F736" s="24"/>
      <c r="G736" s="24"/>
      <c r="H736" s="23"/>
      <c r="I736" s="26"/>
      <c r="J736" s="25"/>
      <c r="K736" s="24"/>
      <c r="L736" s="23"/>
      <c r="M736" s="24"/>
      <c r="N736" s="23"/>
      <c r="O736" s="22"/>
    </row>
    <row r="737" spans="2:18" s="16" customFormat="1" ht="26.25" thickBot="1">
      <c r="B737" s="21" t="s">
        <v>120</v>
      </c>
      <c r="C737" s="70" t="s">
        <v>1221</v>
      </c>
      <c r="D737" s="69">
        <f t="shared" ref="D737:O737" si="143">SUM(D738)</f>
        <v>0</v>
      </c>
      <c r="E737" s="69">
        <f t="shared" si="143"/>
        <v>0</v>
      </c>
      <c r="F737" s="69">
        <f t="shared" si="143"/>
        <v>0</v>
      </c>
      <c r="G737" s="69">
        <f t="shared" si="143"/>
        <v>0</v>
      </c>
      <c r="H737" s="69">
        <f t="shared" si="143"/>
        <v>0</v>
      </c>
      <c r="I737" s="69">
        <f t="shared" si="143"/>
        <v>0</v>
      </c>
      <c r="J737" s="69">
        <f t="shared" si="143"/>
        <v>0</v>
      </c>
      <c r="K737" s="69">
        <f t="shared" si="143"/>
        <v>0</v>
      </c>
      <c r="L737" s="69">
        <f t="shared" si="143"/>
        <v>0</v>
      </c>
      <c r="M737" s="69">
        <f t="shared" si="143"/>
        <v>0</v>
      </c>
      <c r="N737" s="69">
        <f t="shared" si="143"/>
        <v>0</v>
      </c>
      <c r="O737" s="68">
        <f t="shared" si="143"/>
        <v>0</v>
      </c>
      <c r="P737" s="17"/>
      <c r="Q737" s="17"/>
      <c r="R737" s="17"/>
    </row>
    <row r="738" spans="2:18" s="7" customFormat="1" ht="15.75" thickBot="1">
      <c r="B738" s="45"/>
      <c r="C738" s="14" t="s">
        <v>1220</v>
      </c>
      <c r="D738" s="44">
        <f>SUM('[1]1 квартал:4 квартал'!D738)</f>
        <v>0</v>
      </c>
      <c r="E738" s="44">
        <f>SUM('[1]1 квартал:4 квартал'!E738)</f>
        <v>0</v>
      </c>
      <c r="F738" s="44">
        <f>SUM('[1]1 квартал:4 квартал'!F738)</f>
        <v>0</v>
      </c>
      <c r="G738" s="44">
        <f>SUM('[1]1 квартал:4 квартал'!G738)</f>
        <v>0</v>
      </c>
      <c r="H738" s="44">
        <f>SUM('[1]1 квартал:4 квартал'!H738)</f>
        <v>0</v>
      </c>
      <c r="I738" s="39">
        <f>SUM(D738:H738)</f>
        <v>0</v>
      </c>
      <c r="J738" s="42"/>
      <c r="K738" s="41"/>
      <c r="L738" s="40"/>
      <c r="M738" s="41"/>
      <c r="N738" s="40"/>
      <c r="O738" s="39"/>
      <c r="P738" s="8"/>
      <c r="Q738" s="8"/>
      <c r="R738" s="8"/>
    </row>
    <row r="739" spans="2:18" ht="16.5" thickBot="1">
      <c r="B739" s="30"/>
      <c r="C739" s="47"/>
      <c r="D739" s="46"/>
      <c r="E739" s="27"/>
      <c r="F739" s="24"/>
      <c r="G739" s="24"/>
      <c r="H739" s="23"/>
      <c r="I739" s="26"/>
      <c r="J739" s="25"/>
      <c r="K739" s="24"/>
      <c r="L739" s="23"/>
      <c r="M739" s="24"/>
      <c r="N739" s="23"/>
      <c r="O739" s="22"/>
    </row>
    <row r="740" spans="2:18" s="16" customFormat="1" ht="13.5" thickBot="1">
      <c r="B740" s="21" t="s">
        <v>110</v>
      </c>
      <c r="C740" s="70" t="s">
        <v>1219</v>
      </c>
      <c r="D740" s="69">
        <f t="shared" ref="D740:O740" si="144">SUM(D741:D742)</f>
        <v>0</v>
      </c>
      <c r="E740" s="69">
        <f t="shared" si="144"/>
        <v>0</v>
      </c>
      <c r="F740" s="69">
        <f t="shared" si="144"/>
        <v>0</v>
      </c>
      <c r="G740" s="69">
        <f t="shared" si="144"/>
        <v>0</v>
      </c>
      <c r="H740" s="69">
        <f t="shared" si="144"/>
        <v>0</v>
      </c>
      <c r="I740" s="69">
        <f t="shared" si="144"/>
        <v>0</v>
      </c>
      <c r="J740" s="69">
        <f t="shared" si="144"/>
        <v>0</v>
      </c>
      <c r="K740" s="69">
        <f t="shared" si="144"/>
        <v>0</v>
      </c>
      <c r="L740" s="69">
        <f t="shared" si="144"/>
        <v>0</v>
      </c>
      <c r="M740" s="69">
        <f t="shared" si="144"/>
        <v>0</v>
      </c>
      <c r="N740" s="69">
        <f t="shared" si="144"/>
        <v>0</v>
      </c>
      <c r="O740" s="68">
        <f t="shared" si="144"/>
        <v>0</v>
      </c>
      <c r="P740" s="17"/>
      <c r="Q740" s="17"/>
      <c r="R740" s="17"/>
    </row>
    <row r="741" spans="2:18" s="7" customFormat="1" ht="15.75" thickBot="1">
      <c r="B741" s="45"/>
      <c r="C741" s="14" t="s">
        <v>1218</v>
      </c>
      <c r="D741" s="44">
        <f>SUM('[1]1 квартал:4 квартал'!D741)</f>
        <v>0</v>
      </c>
      <c r="E741" s="44">
        <f>SUM('[1]1 квартал:4 квартал'!E741)</f>
        <v>0</v>
      </c>
      <c r="F741" s="44">
        <f>SUM('[1]1 квартал:4 квартал'!F741)</f>
        <v>0</v>
      </c>
      <c r="G741" s="44">
        <f>SUM('[1]1 квартал:4 квартал'!G741)</f>
        <v>0</v>
      </c>
      <c r="H741" s="44">
        <f>SUM('[1]1 квартал:4 квартал'!H741)</f>
        <v>0</v>
      </c>
      <c r="I741" s="39">
        <f>SUM(D741:H741)</f>
        <v>0</v>
      </c>
      <c r="J741" s="42"/>
      <c r="K741" s="41"/>
      <c r="L741" s="40"/>
      <c r="M741" s="41"/>
      <c r="N741" s="40"/>
      <c r="O741" s="39"/>
      <c r="P741" s="8"/>
      <c r="Q741" s="8"/>
      <c r="R741" s="8"/>
    </row>
    <row r="742" spans="2:18" s="7" customFormat="1" ht="15.75" thickBot="1">
      <c r="B742" s="45"/>
      <c r="C742" s="14" t="s">
        <v>1217</v>
      </c>
      <c r="D742" s="44">
        <f>SUM('[1]1 квартал:4 квартал'!D742)</f>
        <v>0</v>
      </c>
      <c r="E742" s="44">
        <f>SUM('[1]1 квартал:4 квартал'!E742)</f>
        <v>0</v>
      </c>
      <c r="F742" s="44">
        <f>SUM('[1]1 квартал:4 квартал'!F742)</f>
        <v>0</v>
      </c>
      <c r="G742" s="44">
        <f>SUM('[1]1 квартал:4 квартал'!G742)</f>
        <v>0</v>
      </c>
      <c r="H742" s="44">
        <f>SUM('[1]1 квартал:4 квартал'!H742)</f>
        <v>0</v>
      </c>
      <c r="I742" s="39">
        <f>SUM(D742:H742)</f>
        <v>0</v>
      </c>
      <c r="J742" s="42"/>
      <c r="K742" s="41"/>
      <c r="L742" s="40"/>
      <c r="M742" s="41"/>
      <c r="N742" s="40"/>
      <c r="O742" s="39"/>
      <c r="P742" s="8"/>
      <c r="Q742" s="8"/>
      <c r="R742" s="8"/>
    </row>
    <row r="743" spans="2:18" ht="16.5" thickBot="1">
      <c r="B743" s="30"/>
      <c r="C743" s="111"/>
      <c r="D743" s="110"/>
      <c r="E743" s="27"/>
      <c r="F743" s="24"/>
      <c r="G743" s="24"/>
      <c r="H743" s="23"/>
      <c r="I743" s="26"/>
      <c r="J743" s="25"/>
      <c r="K743" s="24"/>
      <c r="L743" s="23"/>
      <c r="M743" s="24"/>
      <c r="N743" s="23"/>
      <c r="O743" s="22"/>
    </row>
    <row r="744" spans="2:18" s="16" customFormat="1" ht="13.5" thickBot="1">
      <c r="B744" s="21" t="s">
        <v>107</v>
      </c>
      <c r="C744" s="70" t="s">
        <v>1216</v>
      </c>
      <c r="D744" s="69">
        <f t="shared" ref="D744:O744" si="145">SUM(D745:D746)</f>
        <v>0</v>
      </c>
      <c r="E744" s="69">
        <f t="shared" si="145"/>
        <v>0</v>
      </c>
      <c r="F744" s="69">
        <f t="shared" si="145"/>
        <v>0</v>
      </c>
      <c r="G744" s="69">
        <f t="shared" si="145"/>
        <v>0</v>
      </c>
      <c r="H744" s="69">
        <f t="shared" si="145"/>
        <v>0</v>
      </c>
      <c r="I744" s="69">
        <f t="shared" si="145"/>
        <v>0</v>
      </c>
      <c r="J744" s="69">
        <f t="shared" si="145"/>
        <v>0</v>
      </c>
      <c r="K744" s="69">
        <f t="shared" si="145"/>
        <v>0</v>
      </c>
      <c r="L744" s="69">
        <f t="shared" si="145"/>
        <v>0</v>
      </c>
      <c r="M744" s="69">
        <f t="shared" si="145"/>
        <v>0</v>
      </c>
      <c r="N744" s="69">
        <f t="shared" si="145"/>
        <v>0</v>
      </c>
      <c r="O744" s="68">
        <f t="shared" si="145"/>
        <v>0</v>
      </c>
      <c r="P744" s="17"/>
      <c r="Q744" s="17"/>
      <c r="R744" s="17"/>
    </row>
    <row r="745" spans="2:18" s="7" customFormat="1" ht="15.75" thickBot="1">
      <c r="B745" s="45"/>
      <c r="C745" s="14" t="s">
        <v>1215</v>
      </c>
      <c r="D745" s="44">
        <f>SUM('[1]1 квартал:4 квартал'!D745)</f>
        <v>0</v>
      </c>
      <c r="E745" s="44">
        <f>SUM('[1]1 квартал:4 квартал'!E745)</f>
        <v>0</v>
      </c>
      <c r="F745" s="44">
        <f>SUM('[1]1 квартал:4 квартал'!F745)</f>
        <v>0</v>
      </c>
      <c r="G745" s="44">
        <f>SUM('[1]1 квартал:4 квартал'!G745)</f>
        <v>0</v>
      </c>
      <c r="H745" s="44">
        <f>SUM('[1]1 квартал:4 квартал'!H745)</f>
        <v>0</v>
      </c>
      <c r="I745" s="39">
        <f>SUM(D745:H745)</f>
        <v>0</v>
      </c>
      <c r="J745" s="42"/>
      <c r="K745" s="41"/>
      <c r="L745" s="40"/>
      <c r="M745" s="41"/>
      <c r="N745" s="40"/>
      <c r="O745" s="39"/>
      <c r="P745" s="8"/>
      <c r="Q745" s="8"/>
      <c r="R745" s="8"/>
    </row>
    <row r="746" spans="2:18" s="7" customFormat="1" ht="15.75" thickBot="1">
      <c r="B746" s="45"/>
      <c r="C746" s="14" t="s">
        <v>1214</v>
      </c>
      <c r="D746" s="44">
        <f>SUM('[1]1 квартал:4 квартал'!D746)</f>
        <v>0</v>
      </c>
      <c r="E746" s="44">
        <f>SUM('[1]1 квартал:4 квартал'!E746)</f>
        <v>0</v>
      </c>
      <c r="F746" s="44">
        <f>SUM('[1]1 квартал:4 квартал'!F746)</f>
        <v>0</v>
      </c>
      <c r="G746" s="44">
        <f>SUM('[1]1 квартал:4 квартал'!G746)</f>
        <v>0</v>
      </c>
      <c r="H746" s="44">
        <f>SUM('[1]1 квартал:4 квартал'!H746)</f>
        <v>0</v>
      </c>
      <c r="I746" s="39">
        <f>SUM(D746:H746)</f>
        <v>0</v>
      </c>
      <c r="J746" s="42"/>
      <c r="K746" s="41"/>
      <c r="L746" s="40"/>
      <c r="M746" s="41"/>
      <c r="N746" s="40"/>
      <c r="O746" s="39"/>
      <c r="P746" s="8"/>
      <c r="Q746" s="8"/>
      <c r="R746" s="8"/>
    </row>
    <row r="747" spans="2:18" ht="16.5" thickBot="1">
      <c r="B747" s="30"/>
      <c r="C747" s="47"/>
      <c r="D747" s="46"/>
      <c r="E747" s="27"/>
      <c r="F747" s="24"/>
      <c r="G747" s="24"/>
      <c r="H747" s="23"/>
      <c r="I747" s="26"/>
      <c r="J747" s="25"/>
      <c r="K747" s="24"/>
      <c r="L747" s="23"/>
      <c r="M747" s="24"/>
      <c r="N747" s="23"/>
      <c r="O747" s="22"/>
    </row>
    <row r="748" spans="2:18" s="16" customFormat="1" ht="26.25" thickBot="1">
      <c r="B748" s="21" t="s">
        <v>382</v>
      </c>
      <c r="C748" s="70" t="s">
        <v>1213</v>
      </c>
      <c r="D748" s="69">
        <f t="shared" ref="D748:O748" si="146">SUM(D749:D750)</f>
        <v>0</v>
      </c>
      <c r="E748" s="69">
        <f t="shared" si="146"/>
        <v>0</v>
      </c>
      <c r="F748" s="69">
        <f t="shared" si="146"/>
        <v>0</v>
      </c>
      <c r="G748" s="69">
        <f t="shared" si="146"/>
        <v>0</v>
      </c>
      <c r="H748" s="69">
        <f t="shared" si="146"/>
        <v>0</v>
      </c>
      <c r="I748" s="69">
        <f t="shared" si="146"/>
        <v>0</v>
      </c>
      <c r="J748" s="69">
        <f t="shared" si="146"/>
        <v>0</v>
      </c>
      <c r="K748" s="69">
        <f t="shared" si="146"/>
        <v>0</v>
      </c>
      <c r="L748" s="69">
        <f t="shared" si="146"/>
        <v>0</v>
      </c>
      <c r="M748" s="69">
        <f t="shared" si="146"/>
        <v>0</v>
      </c>
      <c r="N748" s="69">
        <f t="shared" si="146"/>
        <v>0</v>
      </c>
      <c r="O748" s="68">
        <f t="shared" si="146"/>
        <v>0</v>
      </c>
      <c r="P748" s="17"/>
      <c r="Q748" s="17"/>
      <c r="R748" s="17"/>
    </row>
    <row r="749" spans="2:18" s="7" customFormat="1" ht="15.75" thickBot="1">
      <c r="B749" s="45"/>
      <c r="C749" s="14" t="s">
        <v>1212</v>
      </c>
      <c r="D749" s="44">
        <f>SUM('[1]1 квартал:4 квартал'!D749)</f>
        <v>0</v>
      </c>
      <c r="E749" s="44">
        <f>SUM('[1]1 квартал:4 квартал'!E749)</f>
        <v>0</v>
      </c>
      <c r="F749" s="44">
        <f>SUM('[1]1 квартал:4 квартал'!F749)</f>
        <v>0</v>
      </c>
      <c r="G749" s="44">
        <f>SUM('[1]1 квартал:4 квартал'!G749)</f>
        <v>0</v>
      </c>
      <c r="H749" s="44">
        <f>SUM('[1]1 квартал:4 квартал'!H749)</f>
        <v>0</v>
      </c>
      <c r="I749" s="39">
        <f>SUM(D749:H749)</f>
        <v>0</v>
      </c>
      <c r="J749" s="42"/>
      <c r="K749" s="41"/>
      <c r="L749" s="40"/>
      <c r="M749" s="41"/>
      <c r="N749" s="40"/>
      <c r="O749" s="39"/>
      <c r="P749" s="8"/>
      <c r="Q749" s="8"/>
      <c r="R749" s="8"/>
    </row>
    <row r="750" spans="2:18" s="7" customFormat="1" ht="15.75" thickBot="1">
      <c r="B750" s="45"/>
      <c r="C750" s="14" t="s">
        <v>1211</v>
      </c>
      <c r="D750" s="44">
        <f>SUM('[1]1 квартал:4 квартал'!D750)</f>
        <v>0</v>
      </c>
      <c r="E750" s="44">
        <f>SUM('[1]1 квартал:4 квартал'!E750)</f>
        <v>0</v>
      </c>
      <c r="F750" s="44">
        <f>SUM('[1]1 квартал:4 квартал'!F750)</f>
        <v>0</v>
      </c>
      <c r="G750" s="44">
        <f>SUM('[1]1 квартал:4 квартал'!G750)</f>
        <v>0</v>
      </c>
      <c r="H750" s="44">
        <f>SUM('[1]1 квартал:4 квартал'!H750)</f>
        <v>0</v>
      </c>
      <c r="I750" s="39">
        <f>SUM(D750:H750)</f>
        <v>0</v>
      </c>
      <c r="J750" s="42"/>
      <c r="K750" s="41"/>
      <c r="L750" s="40"/>
      <c r="M750" s="41"/>
      <c r="N750" s="40"/>
      <c r="O750" s="39"/>
      <c r="P750" s="8"/>
      <c r="Q750" s="8"/>
      <c r="R750" s="8"/>
    </row>
    <row r="751" spans="2:18" ht="16.5" thickBot="1">
      <c r="B751" s="30"/>
      <c r="C751" s="47"/>
      <c r="D751" s="46"/>
      <c r="E751" s="27"/>
      <c r="F751" s="24"/>
      <c r="G751" s="24"/>
      <c r="H751" s="23"/>
      <c r="I751" s="26"/>
      <c r="J751" s="25"/>
      <c r="K751" s="24"/>
      <c r="L751" s="23"/>
      <c r="M751" s="24"/>
      <c r="N751" s="23"/>
      <c r="O751" s="22"/>
    </row>
    <row r="752" spans="2:18" s="105" customFormat="1" ht="21.75" thickBot="1">
      <c r="B752" s="96" t="s">
        <v>1210</v>
      </c>
      <c r="C752" s="109" t="s">
        <v>1209</v>
      </c>
      <c r="D752" s="108">
        <f t="shared" ref="D752:O752" si="147">SUM(D753+D790+D855+D955+D1058)</f>
        <v>0</v>
      </c>
      <c r="E752" s="108">
        <f t="shared" si="147"/>
        <v>0</v>
      </c>
      <c r="F752" s="108">
        <f t="shared" si="147"/>
        <v>57</v>
      </c>
      <c r="G752" s="108">
        <f t="shared" si="147"/>
        <v>5</v>
      </c>
      <c r="H752" s="108">
        <f t="shared" si="147"/>
        <v>0</v>
      </c>
      <c r="I752" s="108">
        <f t="shared" si="147"/>
        <v>62</v>
      </c>
      <c r="J752" s="108">
        <f t="shared" si="147"/>
        <v>0</v>
      </c>
      <c r="K752" s="108">
        <f t="shared" si="147"/>
        <v>0</v>
      </c>
      <c r="L752" s="108">
        <f t="shared" si="147"/>
        <v>3</v>
      </c>
      <c r="M752" s="108">
        <f t="shared" si="147"/>
        <v>0</v>
      </c>
      <c r="N752" s="108">
        <f t="shared" si="147"/>
        <v>0</v>
      </c>
      <c r="O752" s="107">
        <f t="shared" si="147"/>
        <v>3</v>
      </c>
      <c r="P752" s="106"/>
      <c r="Q752" s="106"/>
      <c r="R752" s="106"/>
    </row>
    <row r="753" spans="2:18" s="54" customFormat="1" ht="16.5" thickBot="1">
      <c r="B753" s="59" t="s">
        <v>102</v>
      </c>
      <c r="C753" s="58" t="s">
        <v>1208</v>
      </c>
      <c r="D753" s="57">
        <f t="shared" ref="D753:O753" si="148">SUM(D754+D757+D760+D763+D766+D769+D776+D779+D786)</f>
        <v>0</v>
      </c>
      <c r="E753" s="57">
        <f t="shared" si="148"/>
        <v>0</v>
      </c>
      <c r="F753" s="57">
        <f t="shared" si="148"/>
        <v>5</v>
      </c>
      <c r="G753" s="57">
        <f t="shared" si="148"/>
        <v>2</v>
      </c>
      <c r="H753" s="57">
        <f t="shared" si="148"/>
        <v>0</v>
      </c>
      <c r="I753" s="57">
        <f t="shared" si="148"/>
        <v>7</v>
      </c>
      <c r="J753" s="57">
        <f t="shared" si="148"/>
        <v>0</v>
      </c>
      <c r="K753" s="57">
        <f t="shared" si="148"/>
        <v>0</v>
      </c>
      <c r="L753" s="57">
        <f t="shared" si="148"/>
        <v>0</v>
      </c>
      <c r="M753" s="57">
        <f t="shared" si="148"/>
        <v>0</v>
      </c>
      <c r="N753" s="57">
        <f t="shared" si="148"/>
        <v>0</v>
      </c>
      <c r="O753" s="56">
        <f t="shared" si="148"/>
        <v>0</v>
      </c>
      <c r="P753" s="55"/>
      <c r="Q753" s="55"/>
      <c r="R753" s="55"/>
    </row>
    <row r="754" spans="2:18" s="16" customFormat="1" ht="13.5" thickBot="1">
      <c r="B754" s="21" t="s">
        <v>100</v>
      </c>
      <c r="C754" s="20" t="s">
        <v>1207</v>
      </c>
      <c r="D754" s="19">
        <f t="shared" ref="D754:O754" si="149">SUM(D755)</f>
        <v>0</v>
      </c>
      <c r="E754" s="19">
        <f t="shared" si="149"/>
        <v>0</v>
      </c>
      <c r="F754" s="19">
        <f t="shared" si="149"/>
        <v>0</v>
      </c>
      <c r="G754" s="19">
        <f t="shared" si="149"/>
        <v>0</v>
      </c>
      <c r="H754" s="19">
        <f t="shared" si="149"/>
        <v>0</v>
      </c>
      <c r="I754" s="19">
        <f t="shared" si="149"/>
        <v>0</v>
      </c>
      <c r="J754" s="19">
        <f t="shared" si="149"/>
        <v>0</v>
      </c>
      <c r="K754" s="19">
        <f t="shared" si="149"/>
        <v>0</v>
      </c>
      <c r="L754" s="19">
        <f t="shared" si="149"/>
        <v>0</v>
      </c>
      <c r="M754" s="19">
        <f t="shared" si="149"/>
        <v>0</v>
      </c>
      <c r="N754" s="19">
        <f t="shared" si="149"/>
        <v>0</v>
      </c>
      <c r="O754" s="18">
        <f t="shared" si="149"/>
        <v>0</v>
      </c>
      <c r="P754" s="17"/>
      <c r="Q754" s="17"/>
      <c r="R754" s="17"/>
    </row>
    <row r="755" spans="2:18" s="7" customFormat="1" ht="16.5" thickBot="1">
      <c r="B755" s="45"/>
      <c r="C755" s="14" t="s">
        <v>1207</v>
      </c>
      <c r="D755" s="44"/>
      <c r="E755" s="43"/>
      <c r="F755" s="41"/>
      <c r="G755" s="41"/>
      <c r="H755" s="40"/>
      <c r="I755" s="39">
        <f>SUM(D755:H755)</f>
        <v>0</v>
      </c>
      <c r="J755" s="42"/>
      <c r="K755" s="41"/>
      <c r="L755" s="40"/>
      <c r="M755" s="41"/>
      <c r="N755" s="40"/>
      <c r="O755" s="39"/>
      <c r="P755" s="8"/>
      <c r="Q755" s="8"/>
      <c r="R755" s="8"/>
    </row>
    <row r="756" spans="2:18" ht="16.5" thickBot="1">
      <c r="B756" s="30"/>
      <c r="C756" s="29"/>
      <c r="D756" s="28"/>
      <c r="E756" s="27"/>
      <c r="F756" s="24"/>
      <c r="G756" s="24"/>
      <c r="H756" s="23"/>
      <c r="I756" s="26"/>
      <c r="J756" s="25"/>
      <c r="K756" s="24"/>
      <c r="L756" s="23"/>
      <c r="M756" s="24"/>
      <c r="N756" s="23"/>
      <c r="O756" s="22"/>
    </row>
    <row r="757" spans="2:18" s="16" customFormat="1" ht="13.5" thickBot="1">
      <c r="B757" s="21" t="s">
        <v>92</v>
      </c>
      <c r="C757" s="20" t="s">
        <v>1206</v>
      </c>
      <c r="D757" s="19">
        <f t="shared" ref="D757:O757" si="150">SUM(D758)</f>
        <v>0</v>
      </c>
      <c r="E757" s="19">
        <f t="shared" si="150"/>
        <v>0</v>
      </c>
      <c r="F757" s="19">
        <f t="shared" si="150"/>
        <v>0</v>
      </c>
      <c r="G757" s="19">
        <f t="shared" si="150"/>
        <v>0</v>
      </c>
      <c r="H757" s="19">
        <f t="shared" si="150"/>
        <v>0</v>
      </c>
      <c r="I757" s="19">
        <f t="shared" si="150"/>
        <v>0</v>
      </c>
      <c r="J757" s="19">
        <f t="shared" si="150"/>
        <v>0</v>
      </c>
      <c r="K757" s="19">
        <f t="shared" si="150"/>
        <v>0</v>
      </c>
      <c r="L757" s="19">
        <f t="shared" si="150"/>
        <v>0</v>
      </c>
      <c r="M757" s="19">
        <f t="shared" si="150"/>
        <v>0</v>
      </c>
      <c r="N757" s="19">
        <f t="shared" si="150"/>
        <v>0</v>
      </c>
      <c r="O757" s="18">
        <f t="shared" si="150"/>
        <v>0</v>
      </c>
      <c r="P757" s="17"/>
      <c r="Q757" s="17"/>
      <c r="R757" s="17"/>
    </row>
    <row r="758" spans="2:18" s="7" customFormat="1" ht="16.5" thickBot="1">
      <c r="B758" s="45"/>
      <c r="C758" s="14" t="s">
        <v>1206</v>
      </c>
      <c r="D758" s="44"/>
      <c r="E758" s="43"/>
      <c r="F758" s="41"/>
      <c r="G758" s="41"/>
      <c r="H758" s="40"/>
      <c r="I758" s="39">
        <f>SUM(D758:H758)</f>
        <v>0</v>
      </c>
      <c r="J758" s="42"/>
      <c r="K758" s="41"/>
      <c r="L758" s="40"/>
      <c r="M758" s="41"/>
      <c r="N758" s="40"/>
      <c r="O758" s="39"/>
      <c r="P758" s="8"/>
      <c r="Q758" s="8"/>
      <c r="R758" s="8"/>
    </row>
    <row r="759" spans="2:18" ht="16.5" thickBot="1">
      <c r="B759" s="30"/>
      <c r="C759" s="29"/>
      <c r="D759" s="28"/>
      <c r="E759" s="27"/>
      <c r="F759" s="24"/>
      <c r="G759" s="24"/>
      <c r="H759" s="23"/>
      <c r="I759" s="26"/>
      <c r="J759" s="25"/>
      <c r="K759" s="24"/>
      <c r="L759" s="23"/>
      <c r="M759" s="24"/>
      <c r="N759" s="23"/>
      <c r="O759" s="22"/>
    </row>
    <row r="760" spans="2:18" s="16" customFormat="1" ht="13.5" thickBot="1">
      <c r="B760" s="21" t="s">
        <v>83</v>
      </c>
      <c r="C760" s="20" t="s">
        <v>1205</v>
      </c>
      <c r="D760" s="19">
        <f t="shared" ref="D760:O760" si="151">SUM(D761)</f>
        <v>0</v>
      </c>
      <c r="E760" s="19">
        <f t="shared" si="151"/>
        <v>0</v>
      </c>
      <c r="F760" s="19">
        <f t="shared" si="151"/>
        <v>0</v>
      </c>
      <c r="G760" s="19">
        <f t="shared" si="151"/>
        <v>0</v>
      </c>
      <c r="H760" s="19">
        <f t="shared" si="151"/>
        <v>0</v>
      </c>
      <c r="I760" s="19">
        <f t="shared" si="151"/>
        <v>0</v>
      </c>
      <c r="J760" s="19">
        <f t="shared" si="151"/>
        <v>0</v>
      </c>
      <c r="K760" s="19">
        <f t="shared" si="151"/>
        <v>0</v>
      </c>
      <c r="L760" s="19">
        <f t="shared" si="151"/>
        <v>0</v>
      </c>
      <c r="M760" s="19">
        <f t="shared" si="151"/>
        <v>0</v>
      </c>
      <c r="N760" s="19">
        <f t="shared" si="151"/>
        <v>0</v>
      </c>
      <c r="O760" s="18">
        <f t="shared" si="151"/>
        <v>0</v>
      </c>
      <c r="P760" s="17"/>
      <c r="Q760" s="17"/>
      <c r="R760" s="17"/>
    </row>
    <row r="761" spans="2:18" s="7" customFormat="1" ht="16.5" thickBot="1">
      <c r="B761" s="45"/>
      <c r="C761" s="14" t="s">
        <v>1205</v>
      </c>
      <c r="D761" s="44"/>
      <c r="E761" s="43"/>
      <c r="F761" s="41"/>
      <c r="G761" s="41"/>
      <c r="H761" s="40"/>
      <c r="I761" s="39">
        <f>SUM(D761:H761)</f>
        <v>0</v>
      </c>
      <c r="J761" s="42"/>
      <c r="K761" s="41"/>
      <c r="L761" s="40"/>
      <c r="M761" s="41"/>
      <c r="N761" s="40"/>
      <c r="O761" s="39"/>
      <c r="P761" s="8"/>
      <c r="Q761" s="8"/>
      <c r="R761" s="8"/>
    </row>
    <row r="762" spans="2:18" ht="16.5" thickBot="1">
      <c r="B762" s="30"/>
      <c r="C762" s="29"/>
      <c r="D762" s="28"/>
      <c r="E762" s="27"/>
      <c r="F762" s="24"/>
      <c r="G762" s="24"/>
      <c r="H762" s="23"/>
      <c r="I762" s="26"/>
      <c r="J762" s="25"/>
      <c r="K762" s="24"/>
      <c r="L762" s="23"/>
      <c r="M762" s="24"/>
      <c r="N762" s="23"/>
      <c r="O762" s="22"/>
    </row>
    <row r="763" spans="2:18" s="16" customFormat="1" ht="13.5" thickBot="1">
      <c r="B763" s="21" t="s">
        <v>57</v>
      </c>
      <c r="C763" s="20" t="s">
        <v>1204</v>
      </c>
      <c r="D763" s="19">
        <f t="shared" ref="D763:O763" si="152">SUM(D764)</f>
        <v>0</v>
      </c>
      <c r="E763" s="19">
        <f t="shared" si="152"/>
        <v>0</v>
      </c>
      <c r="F763" s="19">
        <f t="shared" si="152"/>
        <v>0</v>
      </c>
      <c r="G763" s="19">
        <f t="shared" si="152"/>
        <v>0</v>
      </c>
      <c r="H763" s="19">
        <f t="shared" si="152"/>
        <v>0</v>
      </c>
      <c r="I763" s="19">
        <f t="shared" si="152"/>
        <v>0</v>
      </c>
      <c r="J763" s="19">
        <f t="shared" si="152"/>
        <v>0</v>
      </c>
      <c r="K763" s="19">
        <f t="shared" si="152"/>
        <v>0</v>
      </c>
      <c r="L763" s="19">
        <f t="shared" si="152"/>
        <v>0</v>
      </c>
      <c r="M763" s="19">
        <f t="shared" si="152"/>
        <v>0</v>
      </c>
      <c r="N763" s="19">
        <f t="shared" si="152"/>
        <v>0</v>
      </c>
      <c r="O763" s="18">
        <f t="shared" si="152"/>
        <v>0</v>
      </c>
      <c r="P763" s="17"/>
      <c r="Q763" s="17"/>
      <c r="R763" s="17"/>
    </row>
    <row r="764" spans="2:18" s="7" customFormat="1" ht="16.5" thickBot="1">
      <c r="B764" s="45"/>
      <c r="C764" s="14" t="s">
        <v>1204</v>
      </c>
      <c r="D764" s="44"/>
      <c r="E764" s="43"/>
      <c r="F764" s="41"/>
      <c r="G764" s="41"/>
      <c r="H764" s="40"/>
      <c r="I764" s="39">
        <f>SUM(D764:H764)</f>
        <v>0</v>
      </c>
      <c r="J764" s="42"/>
      <c r="K764" s="41"/>
      <c r="L764" s="40"/>
      <c r="M764" s="41"/>
      <c r="N764" s="40"/>
      <c r="O764" s="39"/>
      <c r="P764" s="8"/>
      <c r="Q764" s="8"/>
      <c r="R764" s="8"/>
    </row>
    <row r="765" spans="2:18" ht="16.5" thickBot="1">
      <c r="B765" s="30"/>
      <c r="C765" s="29"/>
      <c r="D765" s="28"/>
      <c r="E765" s="27"/>
      <c r="F765" s="24"/>
      <c r="G765" s="24"/>
      <c r="H765" s="23"/>
      <c r="I765" s="26"/>
      <c r="J765" s="25"/>
      <c r="K765" s="24"/>
      <c r="L765" s="23"/>
      <c r="M765" s="24"/>
      <c r="N765" s="23"/>
      <c r="O765" s="22"/>
    </row>
    <row r="766" spans="2:18" s="16" customFormat="1" ht="13.5" thickBot="1">
      <c r="B766" s="21" t="s">
        <v>31</v>
      </c>
      <c r="C766" s="20" t="s">
        <v>1203</v>
      </c>
      <c r="D766" s="19">
        <f t="shared" ref="D766:O766" si="153">SUM(D767)</f>
        <v>0</v>
      </c>
      <c r="E766" s="19">
        <f t="shared" si="153"/>
        <v>0</v>
      </c>
      <c r="F766" s="19">
        <f t="shared" si="153"/>
        <v>0</v>
      </c>
      <c r="G766" s="19">
        <f t="shared" si="153"/>
        <v>0</v>
      </c>
      <c r="H766" s="19">
        <f t="shared" si="153"/>
        <v>0</v>
      </c>
      <c r="I766" s="19">
        <f t="shared" si="153"/>
        <v>0</v>
      </c>
      <c r="J766" s="19">
        <f t="shared" si="153"/>
        <v>0</v>
      </c>
      <c r="K766" s="19">
        <f t="shared" si="153"/>
        <v>0</v>
      </c>
      <c r="L766" s="19">
        <f t="shared" si="153"/>
        <v>0</v>
      </c>
      <c r="M766" s="19">
        <f t="shared" si="153"/>
        <v>0</v>
      </c>
      <c r="N766" s="19">
        <f t="shared" si="153"/>
        <v>0</v>
      </c>
      <c r="O766" s="18">
        <f t="shared" si="153"/>
        <v>0</v>
      </c>
      <c r="P766" s="17"/>
      <c r="Q766" s="17"/>
      <c r="R766" s="17"/>
    </row>
    <row r="767" spans="2:18" s="7" customFormat="1" ht="16.5" thickBot="1">
      <c r="B767" s="45"/>
      <c r="C767" s="14" t="s">
        <v>1203</v>
      </c>
      <c r="D767" s="44"/>
      <c r="E767" s="43"/>
      <c r="F767" s="41"/>
      <c r="G767" s="41"/>
      <c r="H767" s="40"/>
      <c r="I767" s="39">
        <f>SUM(D767:H767)</f>
        <v>0</v>
      </c>
      <c r="J767" s="42"/>
      <c r="K767" s="41"/>
      <c r="L767" s="40"/>
      <c r="M767" s="41"/>
      <c r="N767" s="40"/>
      <c r="O767" s="39"/>
      <c r="P767" s="8"/>
      <c r="Q767" s="8"/>
      <c r="R767" s="8"/>
    </row>
    <row r="768" spans="2:18" ht="16.5" thickBot="1">
      <c r="B768" s="30"/>
      <c r="C768" s="29"/>
      <c r="D768" s="28"/>
      <c r="E768" s="27"/>
      <c r="F768" s="24"/>
      <c r="G768" s="24"/>
      <c r="H768" s="23"/>
      <c r="I768" s="26"/>
      <c r="J768" s="25"/>
      <c r="K768" s="24"/>
      <c r="L768" s="23"/>
      <c r="M768" s="24"/>
      <c r="N768" s="23"/>
      <c r="O768" s="22"/>
    </row>
    <row r="769" spans="2:18" s="16" customFormat="1" ht="13.5" thickBot="1">
      <c r="B769" s="21" t="s">
        <v>16</v>
      </c>
      <c r="C769" s="20" t="s">
        <v>1202</v>
      </c>
      <c r="D769" s="19">
        <f t="shared" ref="D769:O769" si="154">SUM(D770:D774)</f>
        <v>0</v>
      </c>
      <c r="E769" s="19">
        <f t="shared" si="154"/>
        <v>0</v>
      </c>
      <c r="F769" s="19">
        <f t="shared" si="154"/>
        <v>0</v>
      </c>
      <c r="G769" s="19">
        <f t="shared" si="154"/>
        <v>0</v>
      </c>
      <c r="H769" s="19">
        <f t="shared" si="154"/>
        <v>0</v>
      </c>
      <c r="I769" s="19">
        <f t="shared" si="154"/>
        <v>0</v>
      </c>
      <c r="J769" s="19">
        <f t="shared" si="154"/>
        <v>0</v>
      </c>
      <c r="K769" s="19">
        <f t="shared" si="154"/>
        <v>0</v>
      </c>
      <c r="L769" s="19">
        <f t="shared" si="154"/>
        <v>0</v>
      </c>
      <c r="M769" s="19">
        <f t="shared" si="154"/>
        <v>0</v>
      </c>
      <c r="N769" s="19">
        <f t="shared" si="154"/>
        <v>0</v>
      </c>
      <c r="O769" s="18">
        <f t="shared" si="154"/>
        <v>0</v>
      </c>
      <c r="P769" s="17"/>
      <c r="Q769" s="17"/>
      <c r="R769" s="17"/>
    </row>
    <row r="770" spans="2:18" s="7" customFormat="1" ht="15.75" thickBot="1">
      <c r="B770" s="45"/>
      <c r="C770" s="14" t="s">
        <v>1201</v>
      </c>
      <c r="D770" s="44">
        <f>SUM('[1]1 квартал:4 квартал'!D770)</f>
        <v>0</v>
      </c>
      <c r="E770" s="44">
        <f>SUM('[1]1 квартал:4 квартал'!E770)</f>
        <v>0</v>
      </c>
      <c r="F770" s="44">
        <f>SUM('[1]1 квартал:4 квартал'!F770)</f>
        <v>0</v>
      </c>
      <c r="G770" s="44">
        <f>SUM('[1]1 квартал:4 квартал'!G770)</f>
        <v>0</v>
      </c>
      <c r="H770" s="44">
        <f>SUM('[1]1 квартал:4 квартал'!H770)</f>
        <v>0</v>
      </c>
      <c r="I770" s="39">
        <f>SUM(D770:H770)</f>
        <v>0</v>
      </c>
      <c r="J770" s="42"/>
      <c r="K770" s="41"/>
      <c r="L770" s="40"/>
      <c r="M770" s="41"/>
      <c r="N770" s="40"/>
      <c r="O770" s="39"/>
      <c r="P770" s="8"/>
      <c r="Q770" s="8"/>
      <c r="R770" s="8"/>
    </row>
    <row r="771" spans="2:18" s="7" customFormat="1" ht="15.75" thickBot="1">
      <c r="B771" s="45"/>
      <c r="C771" s="14" t="s">
        <v>1200</v>
      </c>
      <c r="D771" s="44">
        <f>SUM('[1]1 квартал:4 квартал'!D771)</f>
        <v>0</v>
      </c>
      <c r="E771" s="44">
        <f>SUM('[1]1 квартал:4 квартал'!E771)</f>
        <v>0</v>
      </c>
      <c r="F771" s="44">
        <f>SUM('[1]1 квартал:4 квартал'!F771)</f>
        <v>0</v>
      </c>
      <c r="G771" s="44">
        <f>SUM('[1]1 квартал:4 квартал'!G771)</f>
        <v>0</v>
      </c>
      <c r="H771" s="44">
        <f>SUM('[1]1 квартал:4 квартал'!H771)</f>
        <v>0</v>
      </c>
      <c r="I771" s="39">
        <f>SUM(D771:H771)</f>
        <v>0</v>
      </c>
      <c r="J771" s="42"/>
      <c r="K771" s="41"/>
      <c r="L771" s="40"/>
      <c r="M771" s="41"/>
      <c r="N771" s="40"/>
      <c r="O771" s="39"/>
      <c r="P771" s="8"/>
      <c r="Q771" s="8"/>
      <c r="R771" s="8"/>
    </row>
    <row r="772" spans="2:18" s="7" customFormat="1" ht="23.25" thickBot="1">
      <c r="B772" s="45"/>
      <c r="C772" s="14" t="s">
        <v>1199</v>
      </c>
      <c r="D772" s="44">
        <f>SUM('[1]1 квартал:4 квартал'!D772)</f>
        <v>0</v>
      </c>
      <c r="E772" s="44">
        <f>SUM('[1]1 квартал:4 квартал'!E772)</f>
        <v>0</v>
      </c>
      <c r="F772" s="44">
        <f>SUM('[1]1 квартал:4 квартал'!F772)</f>
        <v>0</v>
      </c>
      <c r="G772" s="44">
        <f>SUM('[1]1 квартал:4 квартал'!G772)</f>
        <v>0</v>
      </c>
      <c r="H772" s="44">
        <f>SUM('[1]1 квартал:4 квартал'!H772)</f>
        <v>0</v>
      </c>
      <c r="I772" s="39">
        <f>SUM(D772:H772)</f>
        <v>0</v>
      </c>
      <c r="J772" s="42"/>
      <c r="K772" s="41"/>
      <c r="L772" s="40"/>
      <c r="M772" s="41"/>
      <c r="N772" s="40"/>
      <c r="O772" s="39"/>
      <c r="P772" s="8"/>
      <c r="Q772" s="8"/>
      <c r="R772" s="8"/>
    </row>
    <row r="773" spans="2:18" s="7" customFormat="1" ht="15.75" thickBot="1">
      <c r="B773" s="45"/>
      <c r="C773" s="88" t="s">
        <v>1198</v>
      </c>
      <c r="D773" s="44">
        <f>SUM('[1]1 квартал:4 квартал'!D773)</f>
        <v>0</v>
      </c>
      <c r="E773" s="44">
        <f>SUM('[1]1 квартал:4 квартал'!E773)</f>
        <v>0</v>
      </c>
      <c r="F773" s="44">
        <f>SUM('[1]1 квартал:4 квартал'!F773)</f>
        <v>0</v>
      </c>
      <c r="G773" s="44">
        <f>SUM('[1]1 квартал:4 квартал'!G773)</f>
        <v>0</v>
      </c>
      <c r="H773" s="44">
        <f>SUM('[1]1 квартал:4 квартал'!H773)</f>
        <v>0</v>
      </c>
      <c r="I773" s="39">
        <f>SUM(D773:H773)</f>
        <v>0</v>
      </c>
      <c r="J773" s="42"/>
      <c r="K773" s="41"/>
      <c r="L773" s="40"/>
      <c r="M773" s="41"/>
      <c r="N773" s="40"/>
      <c r="O773" s="39"/>
      <c r="P773" s="8"/>
      <c r="Q773" s="8"/>
      <c r="R773" s="8"/>
    </row>
    <row r="774" spans="2:18" s="7" customFormat="1" ht="15.75" thickBot="1">
      <c r="B774" s="45"/>
      <c r="C774" s="88" t="s">
        <v>1197</v>
      </c>
      <c r="D774" s="44">
        <f>SUM('[1]1 квартал:4 квартал'!D774)</f>
        <v>0</v>
      </c>
      <c r="E774" s="44">
        <f>SUM('[1]1 квартал:4 квартал'!E774)</f>
        <v>0</v>
      </c>
      <c r="F774" s="44">
        <f>SUM('[1]1 квартал:4 квартал'!F774)</f>
        <v>0</v>
      </c>
      <c r="G774" s="44">
        <f>SUM('[1]1 квартал:4 квартал'!G774)</f>
        <v>0</v>
      </c>
      <c r="H774" s="44">
        <f>SUM('[1]1 квартал:4 квартал'!H774)</f>
        <v>0</v>
      </c>
      <c r="I774" s="39">
        <f>SUM(D774:H774)</f>
        <v>0</v>
      </c>
      <c r="J774" s="42"/>
      <c r="K774" s="41"/>
      <c r="L774" s="40"/>
      <c r="M774" s="41"/>
      <c r="N774" s="40"/>
      <c r="O774" s="39"/>
      <c r="P774" s="8"/>
      <c r="Q774" s="8"/>
      <c r="R774" s="8"/>
    </row>
    <row r="775" spans="2:18" ht="16.5" thickBot="1">
      <c r="B775" s="30"/>
      <c r="C775" s="47"/>
      <c r="D775" s="46"/>
      <c r="E775" s="27"/>
      <c r="F775" s="24"/>
      <c r="G775" s="24"/>
      <c r="H775" s="23"/>
      <c r="I775" s="26"/>
      <c r="J775" s="25"/>
      <c r="K775" s="24"/>
      <c r="L775" s="23"/>
      <c r="M775" s="24"/>
      <c r="N775" s="23"/>
      <c r="O775" s="22"/>
    </row>
    <row r="776" spans="2:18" s="89" customFormat="1" ht="26.25" thickBot="1">
      <c r="B776" s="21" t="s">
        <v>13</v>
      </c>
      <c r="C776" s="20" t="s">
        <v>1196</v>
      </c>
      <c r="D776" s="19">
        <f t="shared" ref="D776:O776" si="155">SUM(D777)</f>
        <v>0</v>
      </c>
      <c r="E776" s="19">
        <f t="shared" si="155"/>
        <v>0</v>
      </c>
      <c r="F776" s="19">
        <f t="shared" si="155"/>
        <v>0</v>
      </c>
      <c r="G776" s="19">
        <f t="shared" si="155"/>
        <v>0</v>
      </c>
      <c r="H776" s="19">
        <f t="shared" si="155"/>
        <v>0</v>
      </c>
      <c r="I776" s="19">
        <f t="shared" si="155"/>
        <v>0</v>
      </c>
      <c r="J776" s="19">
        <f t="shared" si="155"/>
        <v>0</v>
      </c>
      <c r="K776" s="19">
        <f t="shared" si="155"/>
        <v>0</v>
      </c>
      <c r="L776" s="19">
        <f t="shared" si="155"/>
        <v>0</v>
      </c>
      <c r="M776" s="19">
        <f t="shared" si="155"/>
        <v>0</v>
      </c>
      <c r="N776" s="19">
        <f t="shared" si="155"/>
        <v>0</v>
      </c>
      <c r="O776" s="18">
        <f t="shared" si="155"/>
        <v>0</v>
      </c>
      <c r="P776" s="90"/>
      <c r="Q776" s="90"/>
      <c r="R776" s="90"/>
    </row>
    <row r="777" spans="2:18" s="7" customFormat="1" ht="15.75" thickBot="1">
      <c r="B777" s="45"/>
      <c r="C777" s="14" t="s">
        <v>1195</v>
      </c>
      <c r="D777" s="44">
        <f>SUM('[1]1 квартал:4 квартал'!D777)</f>
        <v>0</v>
      </c>
      <c r="E777" s="44">
        <f>SUM('[1]1 квартал:4 квартал'!E777)</f>
        <v>0</v>
      </c>
      <c r="F777" s="44">
        <f>SUM('[1]1 квартал:4 квартал'!F777)</f>
        <v>0</v>
      </c>
      <c r="G777" s="44">
        <f>SUM('[1]1 квартал:4 квартал'!G777)</f>
        <v>0</v>
      </c>
      <c r="H777" s="44">
        <f>SUM('[1]1 квартал:4 квартал'!H777)</f>
        <v>0</v>
      </c>
      <c r="I777" s="39">
        <f>SUM(D777:H777)</f>
        <v>0</v>
      </c>
      <c r="J777" s="42"/>
      <c r="K777" s="41"/>
      <c r="L777" s="40"/>
      <c r="M777" s="41"/>
      <c r="N777" s="40"/>
      <c r="O777" s="39"/>
      <c r="P777" s="8"/>
      <c r="Q777" s="8"/>
      <c r="R777" s="8"/>
    </row>
    <row r="778" spans="2:18" ht="16.5" thickBot="1">
      <c r="B778" s="30"/>
      <c r="C778" s="29"/>
      <c r="D778" s="28"/>
      <c r="E778" s="27"/>
      <c r="F778" s="24"/>
      <c r="G778" s="24"/>
      <c r="H778" s="23"/>
      <c r="I778" s="26"/>
      <c r="J778" s="25"/>
      <c r="K778" s="24"/>
      <c r="L778" s="23"/>
      <c r="M778" s="24"/>
      <c r="N778" s="23"/>
      <c r="O778" s="22"/>
    </row>
    <row r="779" spans="2:18" s="16" customFormat="1" ht="13.5" thickBot="1">
      <c r="B779" s="21" t="s">
        <v>11</v>
      </c>
      <c r="C779" s="20" t="s">
        <v>1194</v>
      </c>
      <c r="D779" s="19">
        <f t="shared" ref="D779:O779" si="156">SUM(D780:D784)</f>
        <v>0</v>
      </c>
      <c r="E779" s="19">
        <f t="shared" si="156"/>
        <v>0</v>
      </c>
      <c r="F779" s="19">
        <f t="shared" si="156"/>
        <v>5</v>
      </c>
      <c r="G779" s="19">
        <f t="shared" si="156"/>
        <v>2</v>
      </c>
      <c r="H779" s="19">
        <f t="shared" si="156"/>
        <v>0</v>
      </c>
      <c r="I779" s="19">
        <f t="shared" si="156"/>
        <v>7</v>
      </c>
      <c r="J779" s="19">
        <f t="shared" si="156"/>
        <v>0</v>
      </c>
      <c r="K779" s="19">
        <f t="shared" si="156"/>
        <v>0</v>
      </c>
      <c r="L779" s="19">
        <f t="shared" si="156"/>
        <v>0</v>
      </c>
      <c r="M779" s="19">
        <f t="shared" si="156"/>
        <v>0</v>
      </c>
      <c r="N779" s="19">
        <f t="shared" si="156"/>
        <v>0</v>
      </c>
      <c r="O779" s="18">
        <f t="shared" si="156"/>
        <v>0</v>
      </c>
      <c r="P779" s="17"/>
      <c r="Q779" s="17"/>
      <c r="R779" s="17"/>
    </row>
    <row r="780" spans="2:18" s="7" customFormat="1" ht="23.25" thickBot="1">
      <c r="B780" s="45"/>
      <c r="C780" s="14" t="s">
        <v>1193</v>
      </c>
      <c r="D780" s="44">
        <f>SUM('[1]1 квартал:4 квартал'!D780)</f>
        <v>0</v>
      </c>
      <c r="E780" s="44">
        <f>SUM('[1]1 квартал:4 квартал'!E780)</f>
        <v>0</v>
      </c>
      <c r="F780" s="44">
        <f>SUM('[1]1 квартал:4 квартал'!F780)</f>
        <v>0</v>
      </c>
      <c r="G780" s="44">
        <f>SUM('[1]1 квартал:4 квартал'!G780)</f>
        <v>0</v>
      </c>
      <c r="H780" s="44">
        <f>SUM('[1]1 квартал:4 квартал'!H780)</f>
        <v>0</v>
      </c>
      <c r="I780" s="39">
        <f>SUM(D780:H780)</f>
        <v>0</v>
      </c>
      <c r="J780" s="42"/>
      <c r="K780" s="41"/>
      <c r="L780" s="40"/>
      <c r="M780" s="41"/>
      <c r="N780" s="40"/>
      <c r="O780" s="39"/>
      <c r="P780" s="8"/>
      <c r="Q780" s="8"/>
      <c r="R780" s="8"/>
    </row>
    <row r="781" spans="2:18" s="7" customFormat="1" ht="15.75" thickBot="1">
      <c r="B781" s="45"/>
      <c r="C781" s="14" t="s">
        <v>1192</v>
      </c>
      <c r="D781" s="44">
        <f>SUM('[1]1 квартал:4 квартал'!D781)</f>
        <v>0</v>
      </c>
      <c r="E781" s="44">
        <f>SUM('[1]1 квартал:4 квартал'!E781)</f>
        <v>0</v>
      </c>
      <c r="F781" s="44">
        <f>SUM('[1]1 квартал:4 квартал'!F781)</f>
        <v>5</v>
      </c>
      <c r="G781" s="44">
        <f>SUM('[1]1 квартал:4 квартал'!G781)</f>
        <v>2</v>
      </c>
      <c r="H781" s="44">
        <f>SUM('[1]1 квартал:4 квартал'!H781)</f>
        <v>0</v>
      </c>
      <c r="I781" s="39">
        <f>SUM(D781:H781)</f>
        <v>7</v>
      </c>
      <c r="J781" s="42"/>
      <c r="K781" s="41"/>
      <c r="L781" s="40"/>
      <c r="M781" s="41"/>
      <c r="N781" s="40"/>
      <c r="O781" s="39"/>
      <c r="P781" s="8"/>
      <c r="Q781" s="8"/>
      <c r="R781" s="8"/>
    </row>
    <row r="782" spans="2:18" s="7" customFormat="1" ht="15.75" thickBot="1">
      <c r="B782" s="45"/>
      <c r="C782" s="14" t="s">
        <v>1191</v>
      </c>
      <c r="D782" s="44">
        <f>SUM('[1]1 квартал:4 квартал'!D782)</f>
        <v>0</v>
      </c>
      <c r="E782" s="44">
        <f>SUM('[1]1 квартал:4 квартал'!E782)</f>
        <v>0</v>
      </c>
      <c r="F782" s="44">
        <f>SUM('[1]1 квартал:4 квартал'!F782)</f>
        <v>0</v>
      </c>
      <c r="G782" s="44">
        <f>SUM('[1]1 квартал:4 квартал'!G782)</f>
        <v>0</v>
      </c>
      <c r="H782" s="44">
        <f>SUM('[1]1 квартал:4 квартал'!H782)</f>
        <v>0</v>
      </c>
      <c r="I782" s="39">
        <f>SUM(D782:H782)</f>
        <v>0</v>
      </c>
      <c r="J782" s="42"/>
      <c r="K782" s="41"/>
      <c r="L782" s="40"/>
      <c r="M782" s="41"/>
      <c r="N782" s="40"/>
      <c r="O782" s="39"/>
      <c r="P782" s="8"/>
      <c r="Q782" s="8"/>
      <c r="R782" s="8"/>
    </row>
    <row r="783" spans="2:18" s="7" customFormat="1" ht="15.75" thickBot="1">
      <c r="B783" s="45"/>
      <c r="C783" s="14" t="s">
        <v>1190</v>
      </c>
      <c r="D783" s="44">
        <f>SUM('[1]1 квартал:4 квартал'!D783)</f>
        <v>0</v>
      </c>
      <c r="E783" s="44">
        <f>SUM('[1]1 квартал:4 квартал'!E783)</f>
        <v>0</v>
      </c>
      <c r="F783" s="44">
        <f>SUM('[1]1 квартал:4 квартал'!F783)</f>
        <v>0</v>
      </c>
      <c r="G783" s="44">
        <f>SUM('[1]1 квартал:4 квартал'!G783)</f>
        <v>0</v>
      </c>
      <c r="H783" s="44">
        <f>SUM('[1]1 квартал:4 квартал'!H783)</f>
        <v>0</v>
      </c>
      <c r="I783" s="39">
        <f>SUM(D783:H783)</f>
        <v>0</v>
      </c>
      <c r="J783" s="42"/>
      <c r="K783" s="41"/>
      <c r="L783" s="40"/>
      <c r="M783" s="41"/>
      <c r="N783" s="40"/>
      <c r="O783" s="39"/>
      <c r="P783" s="8"/>
      <c r="Q783" s="8"/>
      <c r="R783" s="8"/>
    </row>
    <row r="784" spans="2:18" s="7" customFormat="1" ht="15.75" thickBot="1">
      <c r="B784" s="45"/>
      <c r="C784" s="14" t="s">
        <v>1189</v>
      </c>
      <c r="D784" s="44">
        <f>SUM('[1]1 квартал:4 квартал'!D784)</f>
        <v>0</v>
      </c>
      <c r="E784" s="44">
        <f>SUM('[1]1 квартал:4 квартал'!E784)</f>
        <v>0</v>
      </c>
      <c r="F784" s="44">
        <f>SUM('[1]1 квартал:4 квартал'!F784)</f>
        <v>0</v>
      </c>
      <c r="G784" s="44">
        <f>SUM('[1]1 квартал:4 квартал'!G784)</f>
        <v>0</v>
      </c>
      <c r="H784" s="44">
        <f>SUM('[1]1 квартал:4 квартал'!H784)</f>
        <v>0</v>
      </c>
      <c r="I784" s="39">
        <f>SUM(D784:H784)</f>
        <v>0</v>
      </c>
      <c r="J784" s="42"/>
      <c r="K784" s="41"/>
      <c r="L784" s="40"/>
      <c r="M784" s="41"/>
      <c r="N784" s="40"/>
      <c r="O784" s="39"/>
      <c r="P784" s="8"/>
      <c r="Q784" s="8"/>
      <c r="R784" s="8"/>
    </row>
    <row r="785" spans="2:18" ht="16.5" thickBot="1">
      <c r="B785" s="30"/>
      <c r="C785" s="47"/>
      <c r="D785" s="46"/>
      <c r="E785" s="27"/>
      <c r="F785" s="24"/>
      <c r="G785" s="24"/>
      <c r="H785" s="23"/>
      <c r="I785" s="26"/>
      <c r="J785" s="25"/>
      <c r="K785" s="24"/>
      <c r="L785" s="23"/>
      <c r="M785" s="24"/>
      <c r="N785" s="23"/>
      <c r="O785" s="22"/>
    </row>
    <row r="786" spans="2:18" s="16" customFormat="1" ht="26.25" thickBot="1">
      <c r="B786" s="21" t="s">
        <v>7</v>
      </c>
      <c r="C786" s="20" t="s">
        <v>1188</v>
      </c>
      <c r="D786" s="19">
        <f t="shared" ref="D786:O786" si="157">SUM(D787:D788)</f>
        <v>0</v>
      </c>
      <c r="E786" s="19">
        <f t="shared" si="157"/>
        <v>0</v>
      </c>
      <c r="F786" s="19">
        <f t="shared" si="157"/>
        <v>0</v>
      </c>
      <c r="G786" s="19">
        <f t="shared" si="157"/>
        <v>0</v>
      </c>
      <c r="H786" s="19">
        <f t="shared" si="157"/>
        <v>0</v>
      </c>
      <c r="I786" s="19">
        <f t="shared" si="157"/>
        <v>0</v>
      </c>
      <c r="J786" s="19">
        <f t="shared" si="157"/>
        <v>0</v>
      </c>
      <c r="K786" s="19">
        <f t="shared" si="157"/>
        <v>0</v>
      </c>
      <c r="L786" s="19">
        <f t="shared" si="157"/>
        <v>0</v>
      </c>
      <c r="M786" s="19">
        <f t="shared" si="157"/>
        <v>0</v>
      </c>
      <c r="N786" s="19">
        <f t="shared" si="157"/>
        <v>0</v>
      </c>
      <c r="O786" s="18">
        <f t="shared" si="157"/>
        <v>0</v>
      </c>
      <c r="P786" s="17"/>
      <c r="Q786" s="17"/>
      <c r="R786" s="17"/>
    </row>
    <row r="787" spans="2:18" s="7" customFormat="1" ht="23.25" thickBot="1">
      <c r="B787" s="45"/>
      <c r="C787" s="14" t="s">
        <v>1188</v>
      </c>
      <c r="D787" s="44">
        <f>SUM('[1]1 квартал:4 квартал'!D787)</f>
        <v>0</v>
      </c>
      <c r="E787" s="44">
        <f>SUM('[1]1 квартал:4 квартал'!E787)</f>
        <v>0</v>
      </c>
      <c r="F787" s="44">
        <f>SUM('[1]1 квартал:4 квартал'!F787)</f>
        <v>0</v>
      </c>
      <c r="G787" s="44">
        <f>SUM('[1]1 квартал:4 квартал'!G787)</f>
        <v>0</v>
      </c>
      <c r="H787" s="44">
        <f>SUM('[1]1 квартал:4 квартал'!H787)</f>
        <v>0</v>
      </c>
      <c r="I787" s="39">
        <f>SUM(D787:H787)</f>
        <v>0</v>
      </c>
      <c r="J787" s="42"/>
      <c r="K787" s="41"/>
      <c r="L787" s="40"/>
      <c r="M787" s="41"/>
      <c r="N787" s="40"/>
      <c r="O787" s="39"/>
      <c r="P787" s="8"/>
      <c r="Q787" s="8"/>
      <c r="R787" s="8"/>
    </row>
    <row r="788" spans="2:18" s="7" customFormat="1" ht="15.75" thickBot="1">
      <c r="B788" s="45"/>
      <c r="C788" s="14" t="s">
        <v>1187</v>
      </c>
      <c r="D788" s="44">
        <f>SUM('[1]1 квартал:4 квартал'!D788)</f>
        <v>0</v>
      </c>
      <c r="E788" s="44">
        <f>SUM('[1]1 квартал:4 квартал'!E788)</f>
        <v>0</v>
      </c>
      <c r="F788" s="44">
        <f>SUM('[1]1 квартал:4 квартал'!F788)</f>
        <v>0</v>
      </c>
      <c r="G788" s="44">
        <f>SUM('[1]1 квартал:4 квартал'!G788)</f>
        <v>0</v>
      </c>
      <c r="H788" s="44">
        <f>SUM('[1]1 квартал:4 квартал'!H788)</f>
        <v>0</v>
      </c>
      <c r="I788" s="39">
        <f>SUM(D788:H788)</f>
        <v>0</v>
      </c>
      <c r="J788" s="42"/>
      <c r="K788" s="41"/>
      <c r="L788" s="40"/>
      <c r="M788" s="41"/>
      <c r="N788" s="40"/>
      <c r="O788" s="39"/>
      <c r="P788" s="8"/>
      <c r="Q788" s="8"/>
      <c r="R788" s="8"/>
    </row>
    <row r="789" spans="2:18" ht="16.5" thickBot="1">
      <c r="B789" s="30"/>
      <c r="C789" s="47"/>
      <c r="D789" s="46"/>
      <c r="E789" s="27"/>
      <c r="F789" s="24"/>
      <c r="G789" s="24"/>
      <c r="H789" s="23"/>
      <c r="I789" s="26"/>
      <c r="J789" s="25"/>
      <c r="K789" s="24"/>
      <c r="L789" s="23"/>
      <c r="M789" s="24"/>
      <c r="N789" s="23"/>
      <c r="O789" s="22"/>
    </row>
    <row r="790" spans="2:18" s="99" customFormat="1" ht="19.5" thickBot="1">
      <c r="B790" s="104" t="s">
        <v>277</v>
      </c>
      <c r="C790" s="103" t="s">
        <v>1186</v>
      </c>
      <c r="D790" s="102">
        <f t="shared" ref="D790:O790" si="158">SUM(D791+D818)</f>
        <v>0</v>
      </c>
      <c r="E790" s="102">
        <f t="shared" si="158"/>
        <v>0</v>
      </c>
      <c r="F790" s="102">
        <f t="shared" si="158"/>
        <v>5</v>
      </c>
      <c r="G790" s="102">
        <f t="shared" si="158"/>
        <v>0</v>
      </c>
      <c r="H790" s="102">
        <f t="shared" si="158"/>
        <v>0</v>
      </c>
      <c r="I790" s="102">
        <f t="shared" si="158"/>
        <v>5</v>
      </c>
      <c r="J790" s="102">
        <f t="shared" si="158"/>
        <v>0</v>
      </c>
      <c r="K790" s="102">
        <f t="shared" si="158"/>
        <v>0</v>
      </c>
      <c r="L790" s="102">
        <f t="shared" si="158"/>
        <v>0</v>
      </c>
      <c r="M790" s="102">
        <f t="shared" si="158"/>
        <v>0</v>
      </c>
      <c r="N790" s="102">
        <f t="shared" si="158"/>
        <v>0</v>
      </c>
      <c r="O790" s="101">
        <f t="shared" si="158"/>
        <v>0</v>
      </c>
      <c r="P790" s="100"/>
      <c r="Q790" s="100"/>
      <c r="R790" s="100"/>
    </row>
    <row r="791" spans="2:18" s="16" customFormat="1" ht="26.25" thickBot="1">
      <c r="B791" s="21" t="s">
        <v>275</v>
      </c>
      <c r="C791" s="20" t="s">
        <v>1185</v>
      </c>
      <c r="D791" s="19">
        <f t="shared" ref="D791:O791" si="159">SUM(D792:D816)</f>
        <v>0</v>
      </c>
      <c r="E791" s="19">
        <f t="shared" si="159"/>
        <v>0</v>
      </c>
      <c r="F791" s="19">
        <f t="shared" si="159"/>
        <v>5</v>
      </c>
      <c r="G791" s="19">
        <f t="shared" si="159"/>
        <v>0</v>
      </c>
      <c r="H791" s="19">
        <f t="shared" si="159"/>
        <v>0</v>
      </c>
      <c r="I791" s="19">
        <f t="shared" si="159"/>
        <v>5</v>
      </c>
      <c r="J791" s="19">
        <f t="shared" si="159"/>
        <v>0</v>
      </c>
      <c r="K791" s="19">
        <f t="shared" si="159"/>
        <v>0</v>
      </c>
      <c r="L791" s="19">
        <f t="shared" si="159"/>
        <v>0</v>
      </c>
      <c r="M791" s="19">
        <f t="shared" si="159"/>
        <v>0</v>
      </c>
      <c r="N791" s="19">
        <f t="shared" si="159"/>
        <v>0</v>
      </c>
      <c r="O791" s="18">
        <f t="shared" si="159"/>
        <v>0</v>
      </c>
      <c r="P791" s="17"/>
      <c r="Q791" s="17"/>
      <c r="R791" s="17"/>
    </row>
    <row r="792" spans="2:18" s="7" customFormat="1" ht="23.25" thickBot="1">
      <c r="B792" s="45"/>
      <c r="C792" s="14" t="s">
        <v>1184</v>
      </c>
      <c r="D792" s="44">
        <f>SUM('[1]1 квартал:4 квартал'!D792)</f>
        <v>0</v>
      </c>
      <c r="E792" s="44">
        <f>SUM('[1]1 квартал:4 квартал'!E792)</f>
        <v>0</v>
      </c>
      <c r="F792" s="44">
        <f>SUM('[1]1 квартал:4 квартал'!F792)</f>
        <v>0</v>
      </c>
      <c r="G792" s="44">
        <f>SUM('[1]1 квартал:4 квартал'!G792)</f>
        <v>0</v>
      </c>
      <c r="H792" s="44">
        <f>SUM('[1]1 квартал:4 квартал'!H792)</f>
        <v>0</v>
      </c>
      <c r="I792" s="39">
        <f t="shared" ref="I792:I816" si="160">SUM(D792:H792)</f>
        <v>0</v>
      </c>
      <c r="J792" s="42"/>
      <c r="K792" s="41"/>
      <c r="L792" s="40"/>
      <c r="M792" s="41"/>
      <c r="N792" s="40"/>
      <c r="O792" s="39"/>
      <c r="P792" s="8"/>
      <c r="Q792" s="8"/>
      <c r="R792" s="8"/>
    </row>
    <row r="793" spans="2:18" s="7" customFormat="1" ht="15.75" thickBot="1">
      <c r="B793" s="45"/>
      <c r="C793" s="14" t="s">
        <v>1183</v>
      </c>
      <c r="D793" s="44">
        <f>SUM('[1]1 квартал:4 квартал'!D793)</f>
        <v>0</v>
      </c>
      <c r="E793" s="44">
        <f>SUM('[1]1 квартал:4 квартал'!E793)</f>
        <v>0</v>
      </c>
      <c r="F793" s="44">
        <f>SUM('[1]1 квартал:4 квартал'!F793)</f>
        <v>0</v>
      </c>
      <c r="G793" s="44">
        <f>SUM('[1]1 квартал:4 квартал'!G793)</f>
        <v>0</v>
      </c>
      <c r="H793" s="44">
        <f>SUM('[1]1 квартал:4 квартал'!H793)</f>
        <v>0</v>
      </c>
      <c r="I793" s="39">
        <f t="shared" si="160"/>
        <v>0</v>
      </c>
      <c r="J793" s="42"/>
      <c r="K793" s="41"/>
      <c r="L793" s="40"/>
      <c r="M793" s="41"/>
      <c r="N793" s="40"/>
      <c r="O793" s="39"/>
      <c r="P793" s="8"/>
      <c r="Q793" s="8"/>
      <c r="R793" s="8"/>
    </row>
    <row r="794" spans="2:18" s="7" customFormat="1" ht="15.75" thickBot="1">
      <c r="B794" s="45"/>
      <c r="C794" s="14" t="s">
        <v>1182</v>
      </c>
      <c r="D794" s="44">
        <f>SUM('[1]1 квартал:4 квартал'!D794)</f>
        <v>0</v>
      </c>
      <c r="E794" s="44">
        <f>SUM('[1]1 квартал:4 квартал'!E794)</f>
        <v>0</v>
      </c>
      <c r="F794" s="44">
        <f>SUM('[1]1 квартал:4 квартал'!F794)</f>
        <v>0</v>
      </c>
      <c r="G794" s="44">
        <f>SUM('[1]1 квартал:4 квартал'!G794)</f>
        <v>0</v>
      </c>
      <c r="H794" s="44">
        <f>SUM('[1]1 квартал:4 квартал'!H794)</f>
        <v>0</v>
      </c>
      <c r="I794" s="39">
        <f t="shared" si="160"/>
        <v>0</v>
      </c>
      <c r="J794" s="42"/>
      <c r="K794" s="41"/>
      <c r="L794" s="40"/>
      <c r="M794" s="41"/>
      <c r="N794" s="40"/>
      <c r="O794" s="39"/>
      <c r="P794" s="8"/>
      <c r="Q794" s="8"/>
      <c r="R794" s="8"/>
    </row>
    <row r="795" spans="2:18" s="7" customFormat="1" ht="15.75" thickBot="1">
      <c r="B795" s="45"/>
      <c r="C795" s="14" t="s">
        <v>1181</v>
      </c>
      <c r="D795" s="44">
        <f>SUM('[1]1 квартал:4 квартал'!D795)</f>
        <v>0</v>
      </c>
      <c r="E795" s="44">
        <f>SUM('[1]1 квартал:4 квартал'!E795)</f>
        <v>0</v>
      </c>
      <c r="F795" s="44">
        <f>SUM('[1]1 квартал:4 квартал'!F795)</f>
        <v>0</v>
      </c>
      <c r="G795" s="44">
        <f>SUM('[1]1 квартал:4 квартал'!G795)</f>
        <v>0</v>
      </c>
      <c r="H795" s="44">
        <f>SUM('[1]1 квартал:4 квартал'!H795)</f>
        <v>0</v>
      </c>
      <c r="I795" s="39">
        <f t="shared" si="160"/>
        <v>0</v>
      </c>
      <c r="J795" s="42"/>
      <c r="K795" s="41"/>
      <c r="L795" s="40"/>
      <c r="M795" s="41"/>
      <c r="N795" s="40"/>
      <c r="O795" s="39"/>
      <c r="P795" s="8"/>
      <c r="Q795" s="8"/>
      <c r="R795" s="8"/>
    </row>
    <row r="796" spans="2:18" s="7" customFormat="1" ht="15.75" thickBot="1">
      <c r="B796" s="45"/>
      <c r="C796" s="14" t="s">
        <v>1180</v>
      </c>
      <c r="D796" s="44">
        <f>SUM('[1]1 квартал:4 квартал'!D796)</f>
        <v>0</v>
      </c>
      <c r="E796" s="44">
        <f>SUM('[1]1 квартал:4 квартал'!E796)</f>
        <v>0</v>
      </c>
      <c r="F796" s="44">
        <f>SUM('[1]1 квартал:4 квартал'!F796)</f>
        <v>0</v>
      </c>
      <c r="G796" s="44">
        <f>SUM('[1]1 квартал:4 квартал'!G796)</f>
        <v>0</v>
      </c>
      <c r="H796" s="44">
        <f>SUM('[1]1 квартал:4 квартал'!H796)</f>
        <v>0</v>
      </c>
      <c r="I796" s="39">
        <f t="shared" si="160"/>
        <v>0</v>
      </c>
      <c r="J796" s="42"/>
      <c r="K796" s="41"/>
      <c r="L796" s="40"/>
      <c r="M796" s="41"/>
      <c r="N796" s="40"/>
      <c r="O796" s="39"/>
      <c r="P796" s="8"/>
      <c r="Q796" s="8"/>
      <c r="R796" s="8"/>
    </row>
    <row r="797" spans="2:18" s="7" customFormat="1" ht="23.25" thickBot="1">
      <c r="B797" s="45"/>
      <c r="C797" s="14" t="s">
        <v>1179</v>
      </c>
      <c r="D797" s="44">
        <f>SUM('[1]1 квартал:4 квартал'!D797)</f>
        <v>0</v>
      </c>
      <c r="E797" s="44">
        <f>SUM('[1]1 квартал:4 квартал'!E797)</f>
        <v>0</v>
      </c>
      <c r="F797" s="44">
        <f>SUM('[1]1 квартал:4 квартал'!F797)</f>
        <v>0</v>
      </c>
      <c r="G797" s="44">
        <f>SUM('[1]1 квартал:4 квартал'!G797)</f>
        <v>0</v>
      </c>
      <c r="H797" s="44">
        <f>SUM('[1]1 квартал:4 квартал'!H797)</f>
        <v>0</v>
      </c>
      <c r="I797" s="39">
        <f t="shared" si="160"/>
        <v>0</v>
      </c>
      <c r="J797" s="42"/>
      <c r="K797" s="41"/>
      <c r="L797" s="40"/>
      <c r="M797" s="41"/>
      <c r="N797" s="40"/>
      <c r="O797" s="39"/>
      <c r="P797" s="8"/>
      <c r="Q797" s="8"/>
      <c r="R797" s="8"/>
    </row>
    <row r="798" spans="2:18" s="7" customFormat="1" ht="15.75" thickBot="1">
      <c r="B798" s="45"/>
      <c r="C798" s="14" t="s">
        <v>1178</v>
      </c>
      <c r="D798" s="44">
        <f>SUM('[1]1 квартал:4 квартал'!D798)</f>
        <v>0</v>
      </c>
      <c r="E798" s="44">
        <f>SUM('[1]1 квартал:4 квартал'!E798)</f>
        <v>0</v>
      </c>
      <c r="F798" s="44">
        <f>SUM('[1]1 квартал:4 квартал'!F798)</f>
        <v>0</v>
      </c>
      <c r="G798" s="44">
        <f>SUM('[1]1 квартал:4 квартал'!G798)</f>
        <v>0</v>
      </c>
      <c r="H798" s="44">
        <f>SUM('[1]1 квартал:4 квартал'!H798)</f>
        <v>0</v>
      </c>
      <c r="I798" s="39">
        <f t="shared" si="160"/>
        <v>0</v>
      </c>
      <c r="J798" s="42"/>
      <c r="K798" s="41"/>
      <c r="L798" s="40"/>
      <c r="M798" s="41"/>
      <c r="N798" s="40"/>
      <c r="O798" s="39"/>
      <c r="P798" s="8"/>
      <c r="Q798" s="8"/>
      <c r="R798" s="8"/>
    </row>
    <row r="799" spans="2:18" s="7" customFormat="1" ht="15.75" thickBot="1">
      <c r="B799" s="45"/>
      <c r="C799" s="14" t="s">
        <v>1177</v>
      </c>
      <c r="D799" s="44">
        <f>SUM('[1]1 квартал:4 квартал'!D799)</f>
        <v>0</v>
      </c>
      <c r="E799" s="44">
        <f>SUM('[1]1 квартал:4 квартал'!E799)</f>
        <v>0</v>
      </c>
      <c r="F799" s="44">
        <f>SUM('[1]1 квартал:4 квартал'!F799)</f>
        <v>0</v>
      </c>
      <c r="G799" s="44">
        <f>SUM('[1]1 квартал:4 квартал'!G799)</f>
        <v>0</v>
      </c>
      <c r="H799" s="44">
        <f>SUM('[1]1 квартал:4 квартал'!H799)</f>
        <v>0</v>
      </c>
      <c r="I799" s="39">
        <f t="shared" si="160"/>
        <v>0</v>
      </c>
      <c r="J799" s="42"/>
      <c r="K799" s="41"/>
      <c r="L799" s="40"/>
      <c r="M799" s="41"/>
      <c r="N799" s="40"/>
      <c r="O799" s="39"/>
      <c r="P799" s="8"/>
      <c r="Q799" s="8"/>
      <c r="R799" s="8"/>
    </row>
    <row r="800" spans="2:18" s="7" customFormat="1" ht="15.75" thickBot="1">
      <c r="B800" s="45"/>
      <c r="C800" s="14" t="s">
        <v>1176</v>
      </c>
      <c r="D800" s="44">
        <f>SUM('[1]1 квартал:4 квартал'!D800)</f>
        <v>0</v>
      </c>
      <c r="E800" s="44">
        <f>SUM('[1]1 квартал:4 квартал'!E800)</f>
        <v>0</v>
      </c>
      <c r="F800" s="44">
        <f>SUM('[1]1 квартал:4 квартал'!F800)</f>
        <v>0</v>
      </c>
      <c r="G800" s="44">
        <f>SUM('[1]1 квартал:4 квартал'!G800)</f>
        <v>0</v>
      </c>
      <c r="H800" s="44">
        <f>SUM('[1]1 квартал:4 квартал'!H800)</f>
        <v>0</v>
      </c>
      <c r="I800" s="39">
        <f t="shared" si="160"/>
        <v>0</v>
      </c>
      <c r="J800" s="42"/>
      <c r="K800" s="41"/>
      <c r="L800" s="40"/>
      <c r="M800" s="41"/>
      <c r="N800" s="40"/>
      <c r="O800" s="39"/>
      <c r="P800" s="8"/>
      <c r="Q800" s="8"/>
      <c r="R800" s="8"/>
    </row>
    <row r="801" spans="2:18" s="7" customFormat="1" ht="23.25" thickBot="1">
      <c r="B801" s="45"/>
      <c r="C801" s="14" t="s">
        <v>1175</v>
      </c>
      <c r="D801" s="44">
        <f>SUM('[1]1 квартал:4 квартал'!D801)</f>
        <v>0</v>
      </c>
      <c r="E801" s="44">
        <f>SUM('[1]1 квартал:4 квартал'!E801)</f>
        <v>0</v>
      </c>
      <c r="F801" s="44">
        <f>SUM('[1]1 квартал:4 квартал'!F801)</f>
        <v>0</v>
      </c>
      <c r="G801" s="44">
        <f>SUM('[1]1 квартал:4 квартал'!G801)</f>
        <v>0</v>
      </c>
      <c r="H801" s="44">
        <f>SUM('[1]1 квартал:4 квартал'!H801)</f>
        <v>0</v>
      </c>
      <c r="I801" s="39">
        <f t="shared" si="160"/>
        <v>0</v>
      </c>
      <c r="J801" s="42"/>
      <c r="K801" s="41"/>
      <c r="L801" s="40"/>
      <c r="M801" s="41"/>
      <c r="N801" s="40"/>
      <c r="O801" s="39"/>
      <c r="P801" s="8"/>
      <c r="Q801" s="8"/>
      <c r="R801" s="8"/>
    </row>
    <row r="802" spans="2:18" s="7" customFormat="1" ht="15.75" thickBot="1">
      <c r="B802" s="45"/>
      <c r="C802" s="14" t="s">
        <v>1174</v>
      </c>
      <c r="D802" s="44">
        <f>SUM('[1]1 квартал:4 квартал'!D802)</f>
        <v>0</v>
      </c>
      <c r="E802" s="44">
        <f>SUM('[1]1 квартал:4 квартал'!E802)</f>
        <v>0</v>
      </c>
      <c r="F802" s="44">
        <f>SUM('[1]1 квартал:4 квартал'!F802)</f>
        <v>0</v>
      </c>
      <c r="G802" s="44">
        <f>SUM('[1]1 квартал:4 квартал'!G802)</f>
        <v>0</v>
      </c>
      <c r="H802" s="44">
        <f>SUM('[1]1 квартал:4 квартал'!H802)</f>
        <v>0</v>
      </c>
      <c r="I802" s="39">
        <f t="shared" si="160"/>
        <v>0</v>
      </c>
      <c r="J802" s="42"/>
      <c r="K802" s="41"/>
      <c r="L802" s="40"/>
      <c r="M802" s="41"/>
      <c r="N802" s="40"/>
      <c r="O802" s="39"/>
      <c r="P802" s="8"/>
      <c r="Q802" s="8"/>
      <c r="R802" s="8"/>
    </row>
    <row r="803" spans="2:18" s="7" customFormat="1" ht="15.75" thickBot="1">
      <c r="B803" s="45"/>
      <c r="C803" s="14" t="s">
        <v>1173</v>
      </c>
      <c r="D803" s="44">
        <f>SUM('[1]1 квартал:4 квартал'!D803)</f>
        <v>0</v>
      </c>
      <c r="E803" s="44">
        <f>SUM('[1]1 квартал:4 квартал'!E803)</f>
        <v>0</v>
      </c>
      <c r="F803" s="44">
        <f>SUM('[1]1 квартал:4 квартал'!F803)</f>
        <v>0</v>
      </c>
      <c r="G803" s="44">
        <f>SUM('[1]1 квартал:4 квартал'!G803)</f>
        <v>0</v>
      </c>
      <c r="H803" s="44">
        <f>SUM('[1]1 квартал:4 квартал'!H803)</f>
        <v>0</v>
      </c>
      <c r="I803" s="39">
        <f t="shared" si="160"/>
        <v>0</v>
      </c>
      <c r="J803" s="42"/>
      <c r="K803" s="41"/>
      <c r="L803" s="40"/>
      <c r="M803" s="41"/>
      <c r="N803" s="40"/>
      <c r="O803" s="39"/>
      <c r="P803" s="8"/>
      <c r="Q803" s="8"/>
      <c r="R803" s="8"/>
    </row>
    <row r="804" spans="2:18" s="7" customFormat="1" ht="15.75" thickBot="1">
      <c r="B804" s="45"/>
      <c r="C804" s="14" t="s">
        <v>1172</v>
      </c>
      <c r="D804" s="44">
        <f>SUM('[1]1 квартал:4 квартал'!D804)</f>
        <v>0</v>
      </c>
      <c r="E804" s="44">
        <f>SUM('[1]1 квартал:4 квартал'!E804)</f>
        <v>0</v>
      </c>
      <c r="F804" s="44">
        <f>SUM('[1]1 квартал:4 квартал'!F804)</f>
        <v>0</v>
      </c>
      <c r="G804" s="44">
        <f>SUM('[1]1 квартал:4 квартал'!G804)</f>
        <v>0</v>
      </c>
      <c r="H804" s="44">
        <f>SUM('[1]1 квартал:4 квартал'!H804)</f>
        <v>0</v>
      </c>
      <c r="I804" s="39">
        <f t="shared" si="160"/>
        <v>0</v>
      </c>
      <c r="J804" s="42"/>
      <c r="K804" s="41"/>
      <c r="L804" s="40"/>
      <c r="M804" s="41"/>
      <c r="N804" s="40"/>
      <c r="O804" s="39"/>
      <c r="P804" s="8"/>
      <c r="Q804" s="8"/>
      <c r="R804" s="8"/>
    </row>
    <row r="805" spans="2:18" s="7" customFormat="1" ht="15.75" thickBot="1">
      <c r="B805" s="45"/>
      <c r="C805" s="14" t="s">
        <v>1171</v>
      </c>
      <c r="D805" s="44">
        <f>SUM('[1]1 квартал:4 квартал'!D805)</f>
        <v>0</v>
      </c>
      <c r="E805" s="44">
        <f>SUM('[1]1 квартал:4 квартал'!E805)</f>
        <v>0</v>
      </c>
      <c r="F805" s="44">
        <f>SUM('[1]1 квартал:4 квартал'!F805)</f>
        <v>0</v>
      </c>
      <c r="G805" s="44">
        <f>SUM('[1]1 квартал:4 квартал'!G805)</f>
        <v>0</v>
      </c>
      <c r="H805" s="44">
        <f>SUM('[1]1 квартал:4 квартал'!H805)</f>
        <v>0</v>
      </c>
      <c r="I805" s="39">
        <f t="shared" si="160"/>
        <v>0</v>
      </c>
      <c r="J805" s="42"/>
      <c r="K805" s="41"/>
      <c r="L805" s="40"/>
      <c r="M805" s="41"/>
      <c r="N805" s="40"/>
      <c r="O805" s="39"/>
      <c r="P805" s="8"/>
      <c r="Q805" s="8"/>
      <c r="R805" s="8"/>
    </row>
    <row r="806" spans="2:18" s="7" customFormat="1" ht="23.25" thickBot="1">
      <c r="B806" s="45"/>
      <c r="C806" s="14" t="s">
        <v>1170</v>
      </c>
      <c r="D806" s="44">
        <f>SUM('[1]1 квартал:4 квартал'!D806)</f>
        <v>0</v>
      </c>
      <c r="E806" s="44">
        <f>SUM('[1]1 квартал:4 квартал'!E806)</f>
        <v>0</v>
      </c>
      <c r="F806" s="44">
        <f>SUM('[1]1 квартал:4 квартал'!F806)</f>
        <v>0</v>
      </c>
      <c r="G806" s="44">
        <f>SUM('[1]1 квартал:4 квартал'!G806)</f>
        <v>0</v>
      </c>
      <c r="H806" s="44">
        <f>SUM('[1]1 квартал:4 квартал'!H806)</f>
        <v>0</v>
      </c>
      <c r="I806" s="39">
        <f t="shared" si="160"/>
        <v>0</v>
      </c>
      <c r="J806" s="42"/>
      <c r="K806" s="41"/>
      <c r="L806" s="40"/>
      <c r="M806" s="41"/>
      <c r="N806" s="40"/>
      <c r="O806" s="39"/>
      <c r="P806" s="8"/>
      <c r="Q806" s="8"/>
      <c r="R806" s="8"/>
    </row>
    <row r="807" spans="2:18" s="7" customFormat="1" ht="15.75" thickBot="1">
      <c r="B807" s="45"/>
      <c r="C807" s="14" t="s">
        <v>1169</v>
      </c>
      <c r="D807" s="44">
        <f>SUM('[1]1 квартал:4 квартал'!D807)</f>
        <v>0</v>
      </c>
      <c r="E807" s="44">
        <f>SUM('[1]1 квартал:4 квартал'!E807)</f>
        <v>0</v>
      </c>
      <c r="F807" s="44">
        <f>SUM('[1]1 квартал:4 квартал'!F807)</f>
        <v>0</v>
      </c>
      <c r="G807" s="44">
        <f>SUM('[1]1 квартал:4 квартал'!G807)</f>
        <v>0</v>
      </c>
      <c r="H807" s="44">
        <f>SUM('[1]1 квартал:4 квартал'!H807)</f>
        <v>0</v>
      </c>
      <c r="I807" s="39">
        <f t="shared" si="160"/>
        <v>0</v>
      </c>
      <c r="J807" s="42"/>
      <c r="K807" s="41"/>
      <c r="L807" s="40"/>
      <c r="M807" s="41"/>
      <c r="N807" s="40"/>
      <c r="O807" s="39"/>
      <c r="P807" s="8"/>
      <c r="Q807" s="8"/>
      <c r="R807" s="8"/>
    </row>
    <row r="808" spans="2:18" s="7" customFormat="1" ht="15.75" thickBot="1">
      <c r="B808" s="45"/>
      <c r="C808" s="14" t="s">
        <v>1168</v>
      </c>
      <c r="D808" s="44">
        <f>SUM('[1]1 квартал:4 квартал'!D808)</f>
        <v>0</v>
      </c>
      <c r="E808" s="44">
        <f>SUM('[1]1 квартал:4 квартал'!E808)</f>
        <v>0</v>
      </c>
      <c r="F808" s="44">
        <f>SUM('[1]1 квартал:4 квартал'!F808)</f>
        <v>0</v>
      </c>
      <c r="G808" s="44">
        <f>SUM('[1]1 квартал:4 квартал'!G808)</f>
        <v>0</v>
      </c>
      <c r="H808" s="44">
        <f>SUM('[1]1 квартал:4 квартал'!H808)</f>
        <v>0</v>
      </c>
      <c r="I808" s="39">
        <f t="shared" si="160"/>
        <v>0</v>
      </c>
      <c r="J808" s="42"/>
      <c r="K808" s="41"/>
      <c r="L808" s="40"/>
      <c r="M808" s="41"/>
      <c r="N808" s="40"/>
      <c r="O808" s="39"/>
      <c r="P808" s="8"/>
      <c r="Q808" s="8"/>
      <c r="R808" s="8"/>
    </row>
    <row r="809" spans="2:18" s="7" customFormat="1" ht="23.25" thickBot="1">
      <c r="B809" s="45"/>
      <c r="C809" s="14" t="s">
        <v>1167</v>
      </c>
      <c r="D809" s="44">
        <f>SUM('[1]1 квартал:4 квартал'!D809)</f>
        <v>0</v>
      </c>
      <c r="E809" s="44">
        <f>SUM('[1]1 квартал:4 квартал'!E809)</f>
        <v>0</v>
      </c>
      <c r="F809" s="44">
        <f>SUM('[1]1 квартал:4 квартал'!F809)</f>
        <v>1</v>
      </c>
      <c r="G809" s="44">
        <f>SUM('[1]1 квартал:4 квартал'!G809)</f>
        <v>0</v>
      </c>
      <c r="H809" s="44">
        <f>SUM('[1]1 квартал:4 квартал'!H809)</f>
        <v>0</v>
      </c>
      <c r="I809" s="39">
        <f t="shared" si="160"/>
        <v>1</v>
      </c>
      <c r="J809" s="42"/>
      <c r="K809" s="41"/>
      <c r="L809" s="40"/>
      <c r="M809" s="41"/>
      <c r="N809" s="40"/>
      <c r="O809" s="39"/>
      <c r="P809" s="8"/>
      <c r="Q809" s="8"/>
      <c r="R809" s="8"/>
    </row>
    <row r="810" spans="2:18" s="7" customFormat="1" ht="15.75" thickBot="1">
      <c r="B810" s="45"/>
      <c r="C810" s="14" t="s">
        <v>1166</v>
      </c>
      <c r="D810" s="44">
        <f>SUM('[1]1 квартал:4 квартал'!D810)</f>
        <v>0</v>
      </c>
      <c r="E810" s="44">
        <f>SUM('[1]1 квартал:4 квартал'!E810)</f>
        <v>0</v>
      </c>
      <c r="F810" s="44">
        <f>SUM('[1]1 квартал:4 квартал'!F810)</f>
        <v>0</v>
      </c>
      <c r="G810" s="44">
        <f>SUM('[1]1 квартал:4 квартал'!G810)</f>
        <v>0</v>
      </c>
      <c r="H810" s="44">
        <f>SUM('[1]1 квартал:4 квартал'!H810)</f>
        <v>0</v>
      </c>
      <c r="I810" s="39">
        <f t="shared" si="160"/>
        <v>0</v>
      </c>
      <c r="J810" s="42"/>
      <c r="K810" s="41"/>
      <c r="L810" s="40"/>
      <c r="M810" s="41"/>
      <c r="N810" s="40"/>
      <c r="O810" s="39"/>
      <c r="P810" s="8"/>
      <c r="Q810" s="8"/>
      <c r="R810" s="8"/>
    </row>
    <row r="811" spans="2:18" s="7" customFormat="1" ht="15.75" thickBot="1">
      <c r="B811" s="45"/>
      <c r="C811" s="14" t="s">
        <v>1165</v>
      </c>
      <c r="D811" s="44">
        <f>SUM('[1]1 квартал:4 квартал'!D811)</f>
        <v>0</v>
      </c>
      <c r="E811" s="44">
        <f>SUM('[1]1 квартал:4 квартал'!E811)</f>
        <v>0</v>
      </c>
      <c r="F811" s="44">
        <f>SUM('[1]1 квартал:4 квартал'!F811)</f>
        <v>0</v>
      </c>
      <c r="G811" s="44">
        <f>SUM('[1]1 квартал:4 квартал'!G811)</f>
        <v>0</v>
      </c>
      <c r="H811" s="44">
        <f>SUM('[1]1 квартал:4 квартал'!H811)</f>
        <v>0</v>
      </c>
      <c r="I811" s="39">
        <f t="shared" si="160"/>
        <v>0</v>
      </c>
      <c r="J811" s="42"/>
      <c r="K811" s="41"/>
      <c r="L811" s="40"/>
      <c r="M811" s="41"/>
      <c r="N811" s="40"/>
      <c r="O811" s="39"/>
      <c r="P811" s="8"/>
      <c r="Q811" s="8"/>
      <c r="R811" s="8"/>
    </row>
    <row r="812" spans="2:18" s="7" customFormat="1" ht="15.75" thickBot="1">
      <c r="B812" s="45"/>
      <c r="C812" s="14" t="s">
        <v>1164</v>
      </c>
      <c r="D812" s="44">
        <f>SUM('[1]1 квартал:4 квартал'!D812)</f>
        <v>0</v>
      </c>
      <c r="E812" s="44">
        <f>SUM('[1]1 квартал:4 квартал'!E812)</f>
        <v>0</v>
      </c>
      <c r="F812" s="44">
        <f>SUM('[1]1 квартал:4 квартал'!F812)</f>
        <v>0</v>
      </c>
      <c r="G812" s="44">
        <f>SUM('[1]1 квартал:4 квартал'!G812)</f>
        <v>0</v>
      </c>
      <c r="H812" s="44">
        <f>SUM('[1]1 квартал:4 квартал'!H812)</f>
        <v>0</v>
      </c>
      <c r="I812" s="39">
        <f t="shared" si="160"/>
        <v>0</v>
      </c>
      <c r="J812" s="42"/>
      <c r="K812" s="41"/>
      <c r="L812" s="40"/>
      <c r="M812" s="41"/>
      <c r="N812" s="40"/>
      <c r="O812" s="39"/>
      <c r="P812" s="8"/>
      <c r="Q812" s="8"/>
      <c r="R812" s="8"/>
    </row>
    <row r="813" spans="2:18" s="7" customFormat="1" ht="23.25" thickBot="1">
      <c r="B813" s="45"/>
      <c r="C813" s="14" t="s">
        <v>1163</v>
      </c>
      <c r="D813" s="44">
        <f>SUM('[1]1 квартал:4 квартал'!D813)</f>
        <v>0</v>
      </c>
      <c r="E813" s="44">
        <f>SUM('[1]1 квартал:4 квартал'!E813)</f>
        <v>0</v>
      </c>
      <c r="F813" s="44">
        <f>SUM('[1]1 квартал:4 квартал'!F813)</f>
        <v>0</v>
      </c>
      <c r="G813" s="44">
        <f>SUM('[1]1 квартал:4 квартал'!G813)</f>
        <v>0</v>
      </c>
      <c r="H813" s="44">
        <f>SUM('[1]1 квартал:4 квартал'!H813)</f>
        <v>0</v>
      </c>
      <c r="I813" s="39">
        <f t="shared" si="160"/>
        <v>0</v>
      </c>
      <c r="J813" s="42"/>
      <c r="K813" s="41"/>
      <c r="L813" s="40"/>
      <c r="M813" s="41"/>
      <c r="N813" s="40"/>
      <c r="O813" s="39"/>
      <c r="P813" s="8"/>
      <c r="Q813" s="8"/>
      <c r="R813" s="8"/>
    </row>
    <row r="814" spans="2:18" s="7" customFormat="1" ht="15.75" thickBot="1">
      <c r="B814" s="45"/>
      <c r="C814" s="14" t="s">
        <v>1162</v>
      </c>
      <c r="D814" s="44">
        <f>SUM('[1]1 квартал:4 квартал'!D814)</f>
        <v>0</v>
      </c>
      <c r="E814" s="44">
        <f>SUM('[1]1 квартал:4 квартал'!E814)</f>
        <v>0</v>
      </c>
      <c r="F814" s="44">
        <v>4</v>
      </c>
      <c r="G814" s="44">
        <f>SUM('[1]1 квартал:4 квартал'!G814)</f>
        <v>0</v>
      </c>
      <c r="H814" s="44">
        <f>SUM('[1]1 квартал:4 квартал'!H814)</f>
        <v>0</v>
      </c>
      <c r="I814" s="39">
        <f t="shared" si="160"/>
        <v>4</v>
      </c>
      <c r="J814" s="42"/>
      <c r="K814" s="41"/>
      <c r="L814" s="40"/>
      <c r="M814" s="41"/>
      <c r="N814" s="40"/>
      <c r="O814" s="39"/>
      <c r="P814" s="8"/>
      <c r="Q814" s="8"/>
      <c r="R814" s="8"/>
    </row>
    <row r="815" spans="2:18" s="7" customFormat="1" ht="23.25" thickBot="1">
      <c r="B815" s="45"/>
      <c r="C815" s="14" t="s">
        <v>1161</v>
      </c>
      <c r="D815" s="44">
        <f>SUM('[1]1 квартал:4 квартал'!D815)</f>
        <v>0</v>
      </c>
      <c r="E815" s="44">
        <f>SUM('[1]1 квартал:4 квартал'!E815)</f>
        <v>0</v>
      </c>
      <c r="F815" s="44">
        <f>SUM('[1]1 квартал:4 квартал'!F815)</f>
        <v>0</v>
      </c>
      <c r="G815" s="44">
        <f>SUM('[1]1 квартал:4 квартал'!G815)</f>
        <v>0</v>
      </c>
      <c r="H815" s="44">
        <f>SUM('[1]1 квартал:4 квартал'!H815)</f>
        <v>0</v>
      </c>
      <c r="I815" s="39">
        <f t="shared" si="160"/>
        <v>0</v>
      </c>
      <c r="J815" s="42"/>
      <c r="K815" s="41"/>
      <c r="L815" s="40"/>
      <c r="M815" s="41"/>
      <c r="N815" s="40"/>
      <c r="O815" s="39"/>
      <c r="P815" s="8"/>
      <c r="Q815" s="8"/>
      <c r="R815" s="8"/>
    </row>
    <row r="816" spans="2:18" s="7" customFormat="1" ht="15.75" thickBot="1">
      <c r="B816" s="45"/>
      <c r="C816" s="14" t="s">
        <v>1160</v>
      </c>
      <c r="D816" s="44">
        <f>SUM('[1]1 квартал:4 квартал'!D816)</f>
        <v>0</v>
      </c>
      <c r="E816" s="44">
        <f>SUM('[1]1 квартал:4 квартал'!E816)</f>
        <v>0</v>
      </c>
      <c r="F816" s="44">
        <f>SUM('[1]1 квартал:4 квартал'!F816)</f>
        <v>0</v>
      </c>
      <c r="G816" s="44">
        <f>SUM('[1]1 квартал:4 квартал'!G816)</f>
        <v>0</v>
      </c>
      <c r="H816" s="44">
        <f>SUM('[1]1 квартал:4 квартал'!H816)</f>
        <v>0</v>
      </c>
      <c r="I816" s="39">
        <f t="shared" si="160"/>
        <v>0</v>
      </c>
      <c r="J816" s="42"/>
      <c r="K816" s="41"/>
      <c r="L816" s="40"/>
      <c r="M816" s="41"/>
      <c r="N816" s="40"/>
      <c r="O816" s="39"/>
      <c r="P816" s="8"/>
      <c r="Q816" s="8"/>
      <c r="R816" s="8"/>
    </row>
    <row r="817" spans="2:18" ht="16.5" thickBot="1">
      <c r="B817" s="30"/>
      <c r="C817" s="29"/>
      <c r="D817" s="28"/>
      <c r="E817" s="27"/>
      <c r="F817" s="24"/>
      <c r="G817" s="24"/>
      <c r="H817" s="23"/>
      <c r="I817" s="26"/>
      <c r="J817" s="25"/>
      <c r="K817" s="24"/>
      <c r="L817" s="23"/>
      <c r="M817" s="24"/>
      <c r="N817" s="23"/>
      <c r="O817" s="22"/>
    </row>
    <row r="818" spans="2:18" s="16" customFormat="1" ht="13.5" thickBot="1">
      <c r="B818" s="21" t="s">
        <v>254</v>
      </c>
      <c r="C818" s="20" t="s">
        <v>1159</v>
      </c>
      <c r="D818" s="19">
        <f t="shared" ref="D818:O818" si="161">SUM(D819:D853)</f>
        <v>0</v>
      </c>
      <c r="E818" s="19">
        <f t="shared" si="161"/>
        <v>0</v>
      </c>
      <c r="F818" s="19">
        <f t="shared" si="161"/>
        <v>0</v>
      </c>
      <c r="G818" s="19">
        <f t="shared" si="161"/>
        <v>0</v>
      </c>
      <c r="H818" s="19">
        <f t="shared" si="161"/>
        <v>0</v>
      </c>
      <c r="I818" s="19">
        <f t="shared" si="161"/>
        <v>0</v>
      </c>
      <c r="J818" s="19">
        <f t="shared" si="161"/>
        <v>0</v>
      </c>
      <c r="K818" s="19">
        <f t="shared" si="161"/>
        <v>0</v>
      </c>
      <c r="L818" s="19">
        <f t="shared" si="161"/>
        <v>0</v>
      </c>
      <c r="M818" s="19">
        <f t="shared" si="161"/>
        <v>0</v>
      </c>
      <c r="N818" s="19">
        <f t="shared" si="161"/>
        <v>0</v>
      </c>
      <c r="O818" s="18">
        <f t="shared" si="161"/>
        <v>0</v>
      </c>
      <c r="P818" s="17"/>
      <c r="Q818" s="17"/>
      <c r="R818" s="17"/>
    </row>
    <row r="819" spans="2:18" s="7" customFormat="1" ht="15.75" thickBot="1">
      <c r="B819" s="45"/>
      <c r="C819" s="14" t="s">
        <v>1158</v>
      </c>
      <c r="D819" s="44">
        <f>SUM('[1]1 квартал:4 квартал'!D819)</f>
        <v>0</v>
      </c>
      <c r="E819" s="44">
        <f>SUM('[1]1 квартал:4 квартал'!E819)</f>
        <v>0</v>
      </c>
      <c r="F819" s="44">
        <f>SUM('[1]1 квартал:4 квартал'!F819)</f>
        <v>0</v>
      </c>
      <c r="G819" s="44">
        <f>SUM('[1]1 квартал:4 квартал'!G819)</f>
        <v>0</v>
      </c>
      <c r="H819" s="44">
        <f>SUM('[1]1 квартал:4 квартал'!H819)</f>
        <v>0</v>
      </c>
      <c r="I819" s="39">
        <f t="shared" ref="I819:I853" si="162">SUM(D819:H819)</f>
        <v>0</v>
      </c>
      <c r="J819" s="42"/>
      <c r="K819" s="41"/>
      <c r="L819" s="40"/>
      <c r="M819" s="41"/>
      <c r="N819" s="40"/>
      <c r="O819" s="39">
        <f>SUM(J819:N819)</f>
        <v>0</v>
      </c>
      <c r="P819" s="8"/>
      <c r="Q819" s="8"/>
      <c r="R819" s="8"/>
    </row>
    <row r="820" spans="2:18" s="7" customFormat="1" ht="15.75" thickBot="1">
      <c r="B820" s="45"/>
      <c r="C820" s="14" t="s">
        <v>1157</v>
      </c>
      <c r="D820" s="44">
        <f>SUM('[1]1 квартал:4 квартал'!D820)</f>
        <v>0</v>
      </c>
      <c r="E820" s="44">
        <f>SUM('[1]1 квартал:4 квартал'!E820)</f>
        <v>0</v>
      </c>
      <c r="F820" s="44">
        <f>SUM('[1]1 квартал:4 квартал'!F820)</f>
        <v>0</v>
      </c>
      <c r="G820" s="44">
        <f>SUM('[1]1 квартал:4 квартал'!G820)</f>
        <v>0</v>
      </c>
      <c r="H820" s="44">
        <f>SUM('[1]1 квартал:4 квартал'!H820)</f>
        <v>0</v>
      </c>
      <c r="I820" s="39">
        <f t="shared" si="162"/>
        <v>0</v>
      </c>
      <c r="J820" s="42"/>
      <c r="K820" s="41"/>
      <c r="L820" s="40"/>
      <c r="M820" s="41"/>
      <c r="N820" s="40"/>
      <c r="O820" s="39"/>
      <c r="P820" s="8"/>
      <c r="Q820" s="8"/>
      <c r="R820" s="8"/>
    </row>
    <row r="821" spans="2:18" s="7" customFormat="1" ht="15.75" thickBot="1">
      <c r="B821" s="45"/>
      <c r="C821" s="14" t="s">
        <v>1156</v>
      </c>
      <c r="D821" s="44">
        <f>SUM('[1]1 квартал:4 квартал'!D821)</f>
        <v>0</v>
      </c>
      <c r="E821" s="44">
        <f>SUM('[1]1 квартал:4 квартал'!E821)</f>
        <v>0</v>
      </c>
      <c r="F821" s="44">
        <f>SUM('[1]1 квартал:4 квартал'!F821)</f>
        <v>0</v>
      </c>
      <c r="G821" s="44">
        <f>SUM('[1]1 квартал:4 квартал'!G821)</f>
        <v>0</v>
      </c>
      <c r="H821" s="44">
        <f>SUM('[1]1 квартал:4 квартал'!H821)</f>
        <v>0</v>
      </c>
      <c r="I821" s="39">
        <f t="shared" si="162"/>
        <v>0</v>
      </c>
      <c r="J821" s="42"/>
      <c r="K821" s="41"/>
      <c r="L821" s="40"/>
      <c r="M821" s="41"/>
      <c r="N821" s="40"/>
      <c r="O821" s="39"/>
      <c r="P821" s="8"/>
      <c r="Q821" s="8"/>
      <c r="R821" s="8"/>
    </row>
    <row r="822" spans="2:18" s="7" customFormat="1" ht="23.25" thickBot="1">
      <c r="B822" s="45"/>
      <c r="C822" s="14" t="s">
        <v>1155</v>
      </c>
      <c r="D822" s="44">
        <f>SUM('[1]1 квартал:4 квартал'!D822)</f>
        <v>0</v>
      </c>
      <c r="E822" s="44">
        <f>SUM('[1]1 квартал:4 квартал'!E822)</f>
        <v>0</v>
      </c>
      <c r="F822" s="44">
        <f>SUM('[1]1 квартал:4 квартал'!F822)</f>
        <v>0</v>
      </c>
      <c r="G822" s="44">
        <f>SUM('[1]1 квартал:4 квартал'!G822)</f>
        <v>0</v>
      </c>
      <c r="H822" s="44">
        <f>SUM('[1]1 квартал:4 квартал'!H822)</f>
        <v>0</v>
      </c>
      <c r="I822" s="39">
        <f t="shared" si="162"/>
        <v>0</v>
      </c>
      <c r="J822" s="42"/>
      <c r="K822" s="41"/>
      <c r="L822" s="40"/>
      <c r="M822" s="41"/>
      <c r="N822" s="40"/>
      <c r="O822" s="39"/>
      <c r="P822" s="8"/>
      <c r="Q822" s="8"/>
      <c r="R822" s="8"/>
    </row>
    <row r="823" spans="2:18" s="7" customFormat="1" ht="34.5" thickBot="1">
      <c r="B823" s="45"/>
      <c r="C823" s="14" t="s">
        <v>1154</v>
      </c>
      <c r="D823" s="44">
        <f>SUM('[1]1 квартал:4 квартал'!D823)</f>
        <v>0</v>
      </c>
      <c r="E823" s="44">
        <f>SUM('[1]1 квартал:4 квартал'!E823)</f>
        <v>0</v>
      </c>
      <c r="F823" s="44">
        <f>SUM('[1]1 квартал:4 квартал'!F823)</f>
        <v>0</v>
      </c>
      <c r="G823" s="44">
        <f>SUM('[1]1 квартал:4 квартал'!G823)</f>
        <v>0</v>
      </c>
      <c r="H823" s="44">
        <f>SUM('[1]1 квартал:4 квартал'!H823)</f>
        <v>0</v>
      </c>
      <c r="I823" s="39">
        <f t="shared" si="162"/>
        <v>0</v>
      </c>
      <c r="J823" s="42"/>
      <c r="K823" s="41"/>
      <c r="L823" s="40"/>
      <c r="M823" s="41"/>
      <c r="N823" s="40"/>
      <c r="O823" s="39"/>
      <c r="P823" s="8"/>
      <c r="Q823" s="8"/>
      <c r="R823" s="8"/>
    </row>
    <row r="824" spans="2:18" s="7" customFormat="1" ht="23.25" thickBot="1">
      <c r="B824" s="45"/>
      <c r="C824" s="14" t="s">
        <v>1153</v>
      </c>
      <c r="D824" s="44">
        <f>SUM('[1]1 квартал:4 квартал'!D824)</f>
        <v>0</v>
      </c>
      <c r="E824" s="44">
        <f>SUM('[1]1 квартал:4 квартал'!E824)</f>
        <v>0</v>
      </c>
      <c r="F824" s="44">
        <f>SUM('[1]1 квартал:4 квартал'!F824)</f>
        <v>0</v>
      </c>
      <c r="G824" s="44">
        <f>SUM('[1]1 квартал:4 квартал'!G824)</f>
        <v>0</v>
      </c>
      <c r="H824" s="44">
        <f>SUM('[1]1 квартал:4 квартал'!H824)</f>
        <v>0</v>
      </c>
      <c r="I824" s="39">
        <f t="shared" si="162"/>
        <v>0</v>
      </c>
      <c r="J824" s="42"/>
      <c r="K824" s="41"/>
      <c r="L824" s="40"/>
      <c r="M824" s="41"/>
      <c r="N824" s="40"/>
      <c r="O824" s="39"/>
      <c r="P824" s="8"/>
      <c r="Q824" s="8"/>
      <c r="R824" s="8"/>
    </row>
    <row r="825" spans="2:18" s="7" customFormat="1" ht="15.75" thickBot="1">
      <c r="B825" s="45"/>
      <c r="C825" s="14" t="s">
        <v>1152</v>
      </c>
      <c r="D825" s="44">
        <f>SUM('[1]1 квартал:4 квартал'!D825)</f>
        <v>0</v>
      </c>
      <c r="E825" s="44">
        <f>SUM('[1]1 квартал:4 квартал'!E825)</f>
        <v>0</v>
      </c>
      <c r="F825" s="44">
        <f>SUM('[1]1 квартал:4 квартал'!F825)</f>
        <v>0</v>
      </c>
      <c r="G825" s="44">
        <f>SUM('[1]1 квартал:4 квартал'!G825)</f>
        <v>0</v>
      </c>
      <c r="H825" s="44">
        <f>SUM('[1]1 квартал:4 квартал'!H825)</f>
        <v>0</v>
      </c>
      <c r="I825" s="39">
        <f t="shared" si="162"/>
        <v>0</v>
      </c>
      <c r="J825" s="42"/>
      <c r="K825" s="41"/>
      <c r="L825" s="40"/>
      <c r="M825" s="41"/>
      <c r="N825" s="40"/>
      <c r="O825" s="39"/>
      <c r="P825" s="8"/>
      <c r="Q825" s="8"/>
      <c r="R825" s="8"/>
    </row>
    <row r="826" spans="2:18" s="7" customFormat="1" ht="15.75" thickBot="1">
      <c r="B826" s="45"/>
      <c r="C826" s="14" t="s">
        <v>1104</v>
      </c>
      <c r="D826" s="44">
        <f>SUM('[1]1 квартал:4 квартал'!D826)</f>
        <v>0</v>
      </c>
      <c r="E826" s="44">
        <f>SUM('[1]1 квартал:4 квартал'!E826)</f>
        <v>0</v>
      </c>
      <c r="F826" s="44">
        <f>SUM('[1]1 квартал:4 квартал'!F826)</f>
        <v>0</v>
      </c>
      <c r="G826" s="44">
        <f>SUM('[1]1 квартал:4 квартал'!G826)</f>
        <v>0</v>
      </c>
      <c r="H826" s="44">
        <f>SUM('[1]1 квартал:4 квартал'!H826)</f>
        <v>0</v>
      </c>
      <c r="I826" s="39">
        <f t="shared" si="162"/>
        <v>0</v>
      </c>
      <c r="J826" s="42"/>
      <c r="K826" s="41"/>
      <c r="L826" s="40"/>
      <c r="M826" s="41"/>
      <c r="N826" s="40"/>
      <c r="O826" s="39">
        <f>SUM(J826:N826)</f>
        <v>0</v>
      </c>
      <c r="P826" s="8"/>
      <c r="Q826" s="8"/>
      <c r="R826" s="8"/>
    </row>
    <row r="827" spans="2:18" s="7" customFormat="1" ht="15.75" thickBot="1">
      <c r="B827" s="45"/>
      <c r="C827" s="14" t="s">
        <v>1151</v>
      </c>
      <c r="D827" s="44">
        <f>SUM('[1]1 квартал:4 квартал'!D827)</f>
        <v>0</v>
      </c>
      <c r="E827" s="44">
        <f>SUM('[1]1 квартал:4 квартал'!E827)</f>
        <v>0</v>
      </c>
      <c r="F827" s="44">
        <f>SUM('[1]1 квартал:4 квартал'!F827)</f>
        <v>0</v>
      </c>
      <c r="G827" s="44">
        <f>SUM('[1]1 квартал:4 квартал'!G827)</f>
        <v>0</v>
      </c>
      <c r="H827" s="44">
        <f>SUM('[1]1 квартал:4 квартал'!H827)</f>
        <v>0</v>
      </c>
      <c r="I827" s="39">
        <f t="shared" si="162"/>
        <v>0</v>
      </c>
      <c r="J827" s="42"/>
      <c r="K827" s="41"/>
      <c r="L827" s="40"/>
      <c r="M827" s="41"/>
      <c r="N827" s="40"/>
      <c r="O827" s="39"/>
      <c r="P827" s="8"/>
      <c r="Q827" s="8"/>
      <c r="R827" s="8"/>
    </row>
    <row r="828" spans="2:18" s="7" customFormat="1" ht="15.75" thickBot="1">
      <c r="B828" s="45"/>
      <c r="C828" s="14" t="s">
        <v>1150</v>
      </c>
      <c r="D828" s="44">
        <f>SUM('[1]1 квартал:4 квартал'!D828)</f>
        <v>0</v>
      </c>
      <c r="E828" s="44">
        <f>SUM('[1]1 квартал:4 квартал'!E828)</f>
        <v>0</v>
      </c>
      <c r="F828" s="44">
        <f>SUM('[1]1 квартал:4 квартал'!F828)</f>
        <v>0</v>
      </c>
      <c r="G828" s="44">
        <f>SUM('[1]1 квартал:4 квартал'!G828)</f>
        <v>0</v>
      </c>
      <c r="H828" s="44">
        <f>SUM('[1]1 квартал:4 квартал'!H828)</f>
        <v>0</v>
      </c>
      <c r="I828" s="39">
        <f t="shared" si="162"/>
        <v>0</v>
      </c>
      <c r="J828" s="42"/>
      <c r="K828" s="41"/>
      <c r="L828" s="40"/>
      <c r="M828" s="41"/>
      <c r="N828" s="40"/>
      <c r="O828" s="39"/>
      <c r="P828" s="8"/>
      <c r="Q828" s="8"/>
      <c r="R828" s="8"/>
    </row>
    <row r="829" spans="2:18" s="7" customFormat="1" ht="23.25" thickBot="1">
      <c r="B829" s="45"/>
      <c r="C829" s="14" t="s">
        <v>1149</v>
      </c>
      <c r="D829" s="44">
        <f>SUM('[1]1 квартал:4 квартал'!D829)</f>
        <v>0</v>
      </c>
      <c r="E829" s="44">
        <f>SUM('[1]1 квартал:4 квартал'!E829)</f>
        <v>0</v>
      </c>
      <c r="F829" s="44">
        <f>SUM('[1]1 квартал:4 квартал'!F829)</f>
        <v>0</v>
      </c>
      <c r="G829" s="44">
        <f>SUM('[1]1 квартал:4 квартал'!G829)</f>
        <v>0</v>
      </c>
      <c r="H829" s="44">
        <f>SUM('[1]1 квартал:4 квартал'!H829)</f>
        <v>0</v>
      </c>
      <c r="I829" s="39">
        <f t="shared" si="162"/>
        <v>0</v>
      </c>
      <c r="J829" s="42"/>
      <c r="K829" s="41"/>
      <c r="L829" s="40"/>
      <c r="M829" s="41"/>
      <c r="N829" s="40"/>
      <c r="O829" s="39"/>
      <c r="P829" s="8"/>
      <c r="Q829" s="8"/>
      <c r="R829" s="8"/>
    </row>
    <row r="830" spans="2:18" s="7" customFormat="1" ht="15.75" thickBot="1">
      <c r="B830" s="45"/>
      <c r="C830" s="14" t="s">
        <v>1148</v>
      </c>
      <c r="D830" s="44">
        <f>SUM('[1]1 квартал:4 квартал'!D830)</f>
        <v>0</v>
      </c>
      <c r="E830" s="44">
        <f>SUM('[1]1 квартал:4 квартал'!E830)</f>
        <v>0</v>
      </c>
      <c r="F830" s="44">
        <f>SUM('[1]1 квартал:4 квартал'!F830)</f>
        <v>0</v>
      </c>
      <c r="G830" s="44">
        <f>SUM('[1]1 квартал:4 квартал'!G830)</f>
        <v>0</v>
      </c>
      <c r="H830" s="44">
        <f>SUM('[1]1 квартал:4 квартал'!H830)</f>
        <v>0</v>
      </c>
      <c r="I830" s="39">
        <f t="shared" si="162"/>
        <v>0</v>
      </c>
      <c r="J830" s="42"/>
      <c r="K830" s="41"/>
      <c r="L830" s="40"/>
      <c r="M830" s="41"/>
      <c r="N830" s="40"/>
      <c r="O830" s="39"/>
      <c r="P830" s="8"/>
      <c r="Q830" s="8"/>
      <c r="R830" s="8"/>
    </row>
    <row r="831" spans="2:18" s="7" customFormat="1" ht="15.75" thickBot="1">
      <c r="B831" s="45"/>
      <c r="C831" s="14" t="s">
        <v>1147</v>
      </c>
      <c r="D831" s="44">
        <f>SUM('[1]1 квартал:4 квартал'!D831)</f>
        <v>0</v>
      </c>
      <c r="E831" s="44">
        <f>SUM('[1]1 квартал:4 квартал'!E831)</f>
        <v>0</v>
      </c>
      <c r="F831" s="44">
        <f>SUM('[1]1 квартал:4 квартал'!F831)</f>
        <v>0</v>
      </c>
      <c r="G831" s="44">
        <f>SUM('[1]1 квартал:4 квартал'!G831)</f>
        <v>0</v>
      </c>
      <c r="H831" s="44">
        <f>SUM('[1]1 квартал:4 квартал'!H831)</f>
        <v>0</v>
      </c>
      <c r="I831" s="39">
        <f t="shared" si="162"/>
        <v>0</v>
      </c>
      <c r="J831" s="42"/>
      <c r="K831" s="41"/>
      <c r="L831" s="40"/>
      <c r="M831" s="41"/>
      <c r="N831" s="40"/>
      <c r="O831" s="39"/>
      <c r="P831" s="8"/>
      <c r="Q831" s="8"/>
      <c r="R831" s="8"/>
    </row>
    <row r="832" spans="2:18" s="7" customFormat="1" ht="23.25" thickBot="1">
      <c r="B832" s="45"/>
      <c r="C832" s="14" t="s">
        <v>1146</v>
      </c>
      <c r="D832" s="44">
        <f>SUM('[1]1 квартал:4 квартал'!D832)</f>
        <v>0</v>
      </c>
      <c r="E832" s="44">
        <f>SUM('[1]1 квартал:4 квартал'!E832)</f>
        <v>0</v>
      </c>
      <c r="F832" s="44">
        <f>SUM('[1]1 квартал:4 квартал'!F832)</f>
        <v>0</v>
      </c>
      <c r="G832" s="44">
        <f>SUM('[1]1 квартал:4 квартал'!G832)</f>
        <v>0</v>
      </c>
      <c r="H832" s="44">
        <f>SUM('[1]1 квартал:4 квартал'!H832)</f>
        <v>0</v>
      </c>
      <c r="I832" s="39">
        <f t="shared" si="162"/>
        <v>0</v>
      </c>
      <c r="J832" s="42"/>
      <c r="K832" s="41"/>
      <c r="L832" s="40"/>
      <c r="M832" s="41"/>
      <c r="N832" s="40"/>
      <c r="O832" s="39"/>
      <c r="P832" s="8"/>
      <c r="Q832" s="8"/>
      <c r="R832" s="8"/>
    </row>
    <row r="833" spans="2:18" s="7" customFormat="1" ht="15.75" thickBot="1">
      <c r="B833" s="45"/>
      <c r="C833" s="14" t="s">
        <v>1145</v>
      </c>
      <c r="D833" s="44">
        <f>SUM('[1]1 квартал:4 квартал'!D833)</f>
        <v>0</v>
      </c>
      <c r="E833" s="44">
        <f>SUM('[1]1 квартал:4 квартал'!E833)</f>
        <v>0</v>
      </c>
      <c r="F833" s="44">
        <f>SUM('[1]1 квартал:4 квартал'!F833)</f>
        <v>0</v>
      </c>
      <c r="G833" s="44">
        <f>SUM('[1]1 квартал:4 квартал'!G833)</f>
        <v>0</v>
      </c>
      <c r="H833" s="44">
        <f>SUM('[1]1 квартал:4 квартал'!H833)</f>
        <v>0</v>
      </c>
      <c r="I833" s="39">
        <f t="shared" si="162"/>
        <v>0</v>
      </c>
      <c r="J833" s="42"/>
      <c r="K833" s="41"/>
      <c r="L833" s="40"/>
      <c r="M833" s="41"/>
      <c r="N833" s="40"/>
      <c r="O833" s="39"/>
      <c r="P833" s="8"/>
      <c r="Q833" s="8"/>
      <c r="R833" s="8"/>
    </row>
    <row r="834" spans="2:18" s="7" customFormat="1" ht="15.75" thickBot="1">
      <c r="B834" s="45"/>
      <c r="C834" s="14" t="s">
        <v>1144</v>
      </c>
      <c r="D834" s="44">
        <f>SUM('[1]1 квартал:4 квартал'!D834)</f>
        <v>0</v>
      </c>
      <c r="E834" s="44">
        <f>SUM('[1]1 квартал:4 квартал'!E834)</f>
        <v>0</v>
      </c>
      <c r="F834" s="44">
        <f>SUM('[1]1 квартал:4 квартал'!F834)</f>
        <v>0</v>
      </c>
      <c r="G834" s="44">
        <f>SUM('[1]1 квартал:4 квартал'!G834)</f>
        <v>0</v>
      </c>
      <c r="H834" s="44">
        <f>SUM('[1]1 квартал:4 квартал'!H834)</f>
        <v>0</v>
      </c>
      <c r="I834" s="39">
        <f t="shared" si="162"/>
        <v>0</v>
      </c>
      <c r="J834" s="42"/>
      <c r="K834" s="41"/>
      <c r="L834" s="40"/>
      <c r="M834" s="41"/>
      <c r="N834" s="40"/>
      <c r="O834" s="39"/>
      <c r="P834" s="8"/>
      <c r="Q834" s="8"/>
      <c r="R834" s="8"/>
    </row>
    <row r="835" spans="2:18" s="7" customFormat="1" ht="15.75" thickBot="1">
      <c r="B835" s="45"/>
      <c r="C835" s="14" t="s">
        <v>1143</v>
      </c>
      <c r="D835" s="44">
        <f>SUM('[1]1 квартал:4 квартал'!D835)</f>
        <v>0</v>
      </c>
      <c r="E835" s="44">
        <f>SUM('[1]1 квартал:4 квартал'!E835)</f>
        <v>0</v>
      </c>
      <c r="F835" s="44">
        <f>SUM('[1]1 квартал:4 квартал'!F835)</f>
        <v>0</v>
      </c>
      <c r="G835" s="44">
        <f>SUM('[1]1 квартал:4 квартал'!G835)</f>
        <v>0</v>
      </c>
      <c r="H835" s="44">
        <f>SUM('[1]1 квартал:4 квартал'!H835)</f>
        <v>0</v>
      </c>
      <c r="I835" s="39">
        <f t="shared" si="162"/>
        <v>0</v>
      </c>
      <c r="J835" s="42"/>
      <c r="K835" s="41"/>
      <c r="L835" s="40"/>
      <c r="M835" s="41"/>
      <c r="N835" s="40"/>
      <c r="O835" s="39"/>
      <c r="P835" s="8"/>
      <c r="Q835" s="8"/>
      <c r="R835" s="8"/>
    </row>
    <row r="836" spans="2:18" s="7" customFormat="1" ht="23.25" thickBot="1">
      <c r="B836" s="45"/>
      <c r="C836" s="14" t="s">
        <v>1142</v>
      </c>
      <c r="D836" s="44">
        <f>SUM('[1]1 квартал:4 квартал'!D836)</f>
        <v>0</v>
      </c>
      <c r="E836" s="44">
        <f>SUM('[1]1 квартал:4 квартал'!E836)</f>
        <v>0</v>
      </c>
      <c r="F836" s="44">
        <f>SUM('[1]1 квартал:4 квартал'!F836)</f>
        <v>0</v>
      </c>
      <c r="G836" s="44">
        <f>SUM('[1]1 квартал:4 квартал'!G836)</f>
        <v>0</v>
      </c>
      <c r="H836" s="44">
        <f>SUM('[1]1 квартал:4 квартал'!H836)</f>
        <v>0</v>
      </c>
      <c r="I836" s="39">
        <f t="shared" si="162"/>
        <v>0</v>
      </c>
      <c r="J836" s="42"/>
      <c r="K836" s="41"/>
      <c r="L836" s="40"/>
      <c r="M836" s="41"/>
      <c r="N836" s="40"/>
      <c r="O836" s="39"/>
      <c r="P836" s="8"/>
      <c r="Q836" s="8"/>
      <c r="R836" s="8"/>
    </row>
    <row r="837" spans="2:18" s="7" customFormat="1" ht="23.25" thickBot="1">
      <c r="B837" s="45"/>
      <c r="C837" s="14" t="s">
        <v>1141</v>
      </c>
      <c r="D837" s="44">
        <f>SUM('[1]1 квартал:4 квартал'!D837)</f>
        <v>0</v>
      </c>
      <c r="E837" s="44">
        <f>SUM('[1]1 квартал:4 квартал'!E837)</f>
        <v>0</v>
      </c>
      <c r="F837" s="44">
        <f>SUM('[1]1 квартал:4 квартал'!F837)</f>
        <v>0</v>
      </c>
      <c r="G837" s="44">
        <f>SUM('[1]1 квартал:4 квартал'!G837)</f>
        <v>0</v>
      </c>
      <c r="H837" s="44">
        <f>SUM('[1]1 квартал:4 квартал'!H837)</f>
        <v>0</v>
      </c>
      <c r="I837" s="39">
        <f t="shared" si="162"/>
        <v>0</v>
      </c>
      <c r="J837" s="42"/>
      <c r="K837" s="41"/>
      <c r="L837" s="40"/>
      <c r="M837" s="41"/>
      <c r="N837" s="40"/>
      <c r="O837" s="39"/>
      <c r="P837" s="8"/>
      <c r="Q837" s="8"/>
      <c r="R837" s="8"/>
    </row>
    <row r="838" spans="2:18" s="7" customFormat="1" ht="23.25" thickBot="1">
      <c r="B838" s="45"/>
      <c r="C838" s="14" t="s">
        <v>1140</v>
      </c>
      <c r="D838" s="44">
        <f>SUM('[1]1 квартал:4 квартал'!D838)</f>
        <v>0</v>
      </c>
      <c r="E838" s="44">
        <f>SUM('[1]1 квартал:4 квартал'!E838)</f>
        <v>0</v>
      </c>
      <c r="F838" s="44">
        <f>SUM('[1]1 квартал:4 квартал'!F838)</f>
        <v>0</v>
      </c>
      <c r="G838" s="44">
        <f>SUM('[1]1 квартал:4 квартал'!G838)</f>
        <v>0</v>
      </c>
      <c r="H838" s="44">
        <f>SUM('[1]1 квартал:4 квартал'!H838)</f>
        <v>0</v>
      </c>
      <c r="I838" s="39">
        <f t="shared" si="162"/>
        <v>0</v>
      </c>
      <c r="J838" s="42"/>
      <c r="K838" s="41"/>
      <c r="L838" s="40"/>
      <c r="M838" s="41"/>
      <c r="N838" s="40"/>
      <c r="O838" s="39"/>
      <c r="P838" s="8"/>
      <c r="Q838" s="8"/>
      <c r="R838" s="8"/>
    </row>
    <row r="839" spans="2:18" s="7" customFormat="1" ht="23.25" thickBot="1">
      <c r="B839" s="45"/>
      <c r="C839" s="14" t="s">
        <v>1139</v>
      </c>
      <c r="D839" s="44">
        <f>SUM('[1]1 квартал:4 квартал'!D839)</f>
        <v>0</v>
      </c>
      <c r="E839" s="44">
        <f>SUM('[1]1 квартал:4 квартал'!E839)</f>
        <v>0</v>
      </c>
      <c r="F839" s="44">
        <f>SUM('[1]1 квартал:4 квартал'!F839)</f>
        <v>0</v>
      </c>
      <c r="G839" s="44">
        <f>SUM('[1]1 квартал:4 квартал'!G839)</f>
        <v>0</v>
      </c>
      <c r="H839" s="44">
        <f>SUM('[1]1 квартал:4 квартал'!H839)</f>
        <v>0</v>
      </c>
      <c r="I839" s="39">
        <f t="shared" si="162"/>
        <v>0</v>
      </c>
      <c r="J839" s="42"/>
      <c r="K839" s="41"/>
      <c r="L839" s="40"/>
      <c r="M839" s="41"/>
      <c r="N839" s="40"/>
      <c r="O839" s="39"/>
      <c r="P839" s="8"/>
      <c r="Q839" s="8"/>
      <c r="R839" s="8"/>
    </row>
    <row r="840" spans="2:18" s="7" customFormat="1" ht="23.25" thickBot="1">
      <c r="B840" s="45"/>
      <c r="C840" s="14" t="s">
        <v>1138</v>
      </c>
      <c r="D840" s="44">
        <f>SUM('[1]1 квартал:4 квартал'!D840)</f>
        <v>0</v>
      </c>
      <c r="E840" s="44">
        <f>SUM('[1]1 квартал:4 квартал'!E840)</f>
        <v>0</v>
      </c>
      <c r="F840" s="44">
        <f>SUM('[1]1 квартал:4 квартал'!F840)</f>
        <v>0</v>
      </c>
      <c r="G840" s="44">
        <f>SUM('[1]1 квартал:4 квартал'!G840)</f>
        <v>0</v>
      </c>
      <c r="H840" s="44">
        <f>SUM('[1]1 квартал:4 квартал'!H840)</f>
        <v>0</v>
      </c>
      <c r="I840" s="39">
        <f t="shared" si="162"/>
        <v>0</v>
      </c>
      <c r="J840" s="42"/>
      <c r="K840" s="41"/>
      <c r="L840" s="40"/>
      <c r="M840" s="41"/>
      <c r="N840" s="40"/>
      <c r="O840" s="39"/>
      <c r="P840" s="8"/>
      <c r="Q840" s="8"/>
      <c r="R840" s="8"/>
    </row>
    <row r="841" spans="2:18" s="7" customFormat="1" ht="15.75" thickBot="1">
      <c r="B841" s="45"/>
      <c r="C841" s="14" t="s">
        <v>1137</v>
      </c>
      <c r="D841" s="44">
        <f>SUM('[1]1 квартал:4 квартал'!D841)</f>
        <v>0</v>
      </c>
      <c r="E841" s="44">
        <f>SUM('[1]1 квартал:4 квартал'!E841)</f>
        <v>0</v>
      </c>
      <c r="F841" s="44">
        <f>SUM('[1]1 квартал:4 квартал'!F841)</f>
        <v>0</v>
      </c>
      <c r="G841" s="44">
        <f>SUM('[1]1 квартал:4 квартал'!G841)</f>
        <v>0</v>
      </c>
      <c r="H841" s="44">
        <f>SUM('[1]1 квартал:4 квартал'!H841)</f>
        <v>0</v>
      </c>
      <c r="I841" s="39">
        <f t="shared" si="162"/>
        <v>0</v>
      </c>
      <c r="J841" s="42"/>
      <c r="K841" s="41"/>
      <c r="L841" s="40"/>
      <c r="M841" s="41"/>
      <c r="N841" s="40"/>
      <c r="O841" s="39"/>
      <c r="P841" s="8"/>
      <c r="Q841" s="8"/>
      <c r="R841" s="8"/>
    </row>
    <row r="842" spans="2:18" s="7" customFormat="1" ht="15.75" thickBot="1">
      <c r="B842" s="45"/>
      <c r="C842" s="14" t="s">
        <v>1136</v>
      </c>
      <c r="D842" s="44">
        <f>SUM('[1]1 квартал:4 квартал'!D842)</f>
        <v>0</v>
      </c>
      <c r="E842" s="44">
        <f>SUM('[1]1 квартал:4 квартал'!E842)</f>
        <v>0</v>
      </c>
      <c r="F842" s="44">
        <f>SUM('[1]1 квартал:4 квартал'!F842)</f>
        <v>0</v>
      </c>
      <c r="G842" s="44">
        <f>SUM('[1]1 квартал:4 квартал'!G842)</f>
        <v>0</v>
      </c>
      <c r="H842" s="44">
        <f>SUM('[1]1 квартал:4 квартал'!H842)</f>
        <v>0</v>
      </c>
      <c r="I842" s="39">
        <f t="shared" si="162"/>
        <v>0</v>
      </c>
      <c r="J842" s="42"/>
      <c r="K842" s="41"/>
      <c r="L842" s="40"/>
      <c r="M842" s="41"/>
      <c r="N842" s="40"/>
      <c r="O842" s="39"/>
      <c r="P842" s="8"/>
      <c r="Q842" s="8"/>
      <c r="R842" s="8"/>
    </row>
    <row r="843" spans="2:18" s="7" customFormat="1" ht="15.75" thickBot="1">
      <c r="B843" s="45"/>
      <c r="C843" s="14" t="s">
        <v>1135</v>
      </c>
      <c r="D843" s="44">
        <f>SUM('[1]1 квартал:4 квартал'!D843)</f>
        <v>0</v>
      </c>
      <c r="E843" s="44">
        <f>SUM('[1]1 квартал:4 квартал'!E843)</f>
        <v>0</v>
      </c>
      <c r="F843" s="44">
        <f>SUM('[1]1 квартал:4 квартал'!F843)</f>
        <v>0</v>
      </c>
      <c r="G843" s="44">
        <f>SUM('[1]1 квартал:4 квартал'!G843)</f>
        <v>0</v>
      </c>
      <c r="H843" s="44">
        <f>SUM('[1]1 квартал:4 квартал'!H843)</f>
        <v>0</v>
      </c>
      <c r="I843" s="39">
        <f t="shared" si="162"/>
        <v>0</v>
      </c>
      <c r="J843" s="42"/>
      <c r="K843" s="41"/>
      <c r="L843" s="40"/>
      <c r="M843" s="41"/>
      <c r="N843" s="40"/>
      <c r="O843" s="39"/>
      <c r="P843" s="8"/>
      <c r="Q843" s="8"/>
      <c r="R843" s="8"/>
    </row>
    <row r="844" spans="2:18" s="7" customFormat="1" ht="15.75" thickBot="1">
      <c r="B844" s="45"/>
      <c r="C844" s="14" t="s">
        <v>1134</v>
      </c>
      <c r="D844" s="44">
        <f>SUM('[1]1 квартал:4 квартал'!D844)</f>
        <v>0</v>
      </c>
      <c r="E844" s="44">
        <f>SUM('[1]1 квартал:4 квартал'!E844)</f>
        <v>0</v>
      </c>
      <c r="F844" s="44">
        <f>SUM('[1]1 квартал:4 квартал'!F844)</f>
        <v>0</v>
      </c>
      <c r="G844" s="44">
        <f>SUM('[1]1 квартал:4 квартал'!G844)</f>
        <v>0</v>
      </c>
      <c r="H844" s="44">
        <f>SUM('[1]1 квартал:4 квартал'!H844)</f>
        <v>0</v>
      </c>
      <c r="I844" s="39">
        <f t="shared" si="162"/>
        <v>0</v>
      </c>
      <c r="J844" s="42"/>
      <c r="K844" s="41"/>
      <c r="L844" s="40"/>
      <c r="M844" s="41"/>
      <c r="N844" s="40"/>
      <c r="O844" s="39"/>
      <c r="P844" s="8"/>
      <c r="Q844" s="8"/>
      <c r="R844" s="8"/>
    </row>
    <row r="845" spans="2:18" s="7" customFormat="1" ht="15.75" thickBot="1">
      <c r="B845" s="45"/>
      <c r="C845" s="14" t="s">
        <v>1133</v>
      </c>
      <c r="D845" s="44">
        <f>SUM('[1]1 квартал:4 квартал'!D845)</f>
        <v>0</v>
      </c>
      <c r="E845" s="44">
        <f>SUM('[1]1 квартал:4 квартал'!E845)</f>
        <v>0</v>
      </c>
      <c r="F845" s="44">
        <f>SUM('[1]1 квартал:4 квартал'!F845)</f>
        <v>0</v>
      </c>
      <c r="G845" s="44">
        <f>SUM('[1]1 квартал:4 квартал'!G845)</f>
        <v>0</v>
      </c>
      <c r="H845" s="44">
        <f>SUM('[1]1 квартал:4 квартал'!H845)</f>
        <v>0</v>
      </c>
      <c r="I845" s="39">
        <f t="shared" si="162"/>
        <v>0</v>
      </c>
      <c r="J845" s="42"/>
      <c r="K845" s="41"/>
      <c r="L845" s="40"/>
      <c r="M845" s="41"/>
      <c r="N845" s="40"/>
      <c r="O845" s="39"/>
      <c r="P845" s="8"/>
      <c r="Q845" s="8"/>
      <c r="R845" s="8"/>
    </row>
    <row r="846" spans="2:18" s="7" customFormat="1" ht="23.25" thickBot="1">
      <c r="B846" s="45"/>
      <c r="C846" s="14" t="s">
        <v>1132</v>
      </c>
      <c r="D846" s="44">
        <f>SUM('[1]1 квартал:4 квартал'!D846)</f>
        <v>0</v>
      </c>
      <c r="E846" s="44">
        <f>SUM('[1]1 квартал:4 квартал'!E846)</f>
        <v>0</v>
      </c>
      <c r="F846" s="44">
        <f>SUM('[1]1 квартал:4 квартал'!F846)</f>
        <v>0</v>
      </c>
      <c r="G846" s="44">
        <f>SUM('[1]1 квартал:4 квартал'!G846)</f>
        <v>0</v>
      </c>
      <c r="H846" s="44">
        <f>SUM('[1]1 квартал:4 квартал'!H846)</f>
        <v>0</v>
      </c>
      <c r="I846" s="39">
        <f t="shared" si="162"/>
        <v>0</v>
      </c>
      <c r="J846" s="42"/>
      <c r="K846" s="41"/>
      <c r="L846" s="40"/>
      <c r="M846" s="41"/>
      <c r="N846" s="40"/>
      <c r="O846" s="39"/>
      <c r="P846" s="8"/>
      <c r="Q846" s="8"/>
      <c r="R846" s="8"/>
    </row>
    <row r="847" spans="2:18" s="7" customFormat="1" ht="15.75" thickBot="1">
      <c r="B847" s="45"/>
      <c r="C847" s="14" t="s">
        <v>1131</v>
      </c>
      <c r="D847" s="44">
        <f>SUM('[1]1 квартал:4 квартал'!D847)</f>
        <v>0</v>
      </c>
      <c r="E847" s="44">
        <f>SUM('[1]1 квартал:4 квартал'!E847)</f>
        <v>0</v>
      </c>
      <c r="F847" s="44">
        <f>SUM('[1]1 квартал:4 квартал'!F847)</f>
        <v>0</v>
      </c>
      <c r="G847" s="44">
        <f>SUM('[1]1 квартал:4 квартал'!G847)</f>
        <v>0</v>
      </c>
      <c r="H847" s="44">
        <f>SUM('[1]1 квартал:4 квартал'!H847)</f>
        <v>0</v>
      </c>
      <c r="I847" s="39">
        <f t="shared" si="162"/>
        <v>0</v>
      </c>
      <c r="J847" s="42"/>
      <c r="K847" s="41"/>
      <c r="L847" s="40"/>
      <c r="M847" s="41"/>
      <c r="N847" s="40"/>
      <c r="O847" s="39"/>
      <c r="P847" s="8"/>
      <c r="Q847" s="8"/>
      <c r="R847" s="8"/>
    </row>
    <row r="848" spans="2:18" s="7" customFormat="1" ht="15.75" thickBot="1">
      <c r="B848" s="45"/>
      <c r="C848" s="14" t="s">
        <v>1130</v>
      </c>
      <c r="D848" s="44">
        <f>SUM('[1]1 квартал:4 квартал'!D848)</f>
        <v>0</v>
      </c>
      <c r="E848" s="44">
        <f>SUM('[1]1 квартал:4 квартал'!E848)</f>
        <v>0</v>
      </c>
      <c r="F848" s="44">
        <f>SUM('[1]1 квартал:4 квартал'!F848)</f>
        <v>0</v>
      </c>
      <c r="G848" s="44">
        <f>SUM('[1]1 квартал:4 квартал'!G848)</f>
        <v>0</v>
      </c>
      <c r="H848" s="44">
        <f>SUM('[1]1 квартал:4 квартал'!H848)</f>
        <v>0</v>
      </c>
      <c r="I848" s="39">
        <f t="shared" si="162"/>
        <v>0</v>
      </c>
      <c r="J848" s="42"/>
      <c r="K848" s="41"/>
      <c r="L848" s="40"/>
      <c r="M848" s="41"/>
      <c r="N848" s="40"/>
      <c r="O848" s="39"/>
      <c r="P848" s="8"/>
      <c r="Q848" s="8"/>
      <c r="R848" s="8"/>
    </row>
    <row r="849" spans="2:18" s="7" customFormat="1" ht="15.75" thickBot="1">
      <c r="B849" s="45"/>
      <c r="C849" s="14" t="s">
        <v>1129</v>
      </c>
      <c r="D849" s="44">
        <f>SUM('[1]1 квартал:4 квартал'!D849)</f>
        <v>0</v>
      </c>
      <c r="E849" s="44">
        <f>SUM('[1]1 квартал:4 квартал'!E849)</f>
        <v>0</v>
      </c>
      <c r="F849" s="44">
        <f>SUM('[1]1 квартал:4 квартал'!F849)</f>
        <v>0</v>
      </c>
      <c r="G849" s="44">
        <f>SUM('[1]1 квартал:4 квартал'!G849)</f>
        <v>0</v>
      </c>
      <c r="H849" s="44">
        <f>SUM('[1]1 квартал:4 квартал'!H849)</f>
        <v>0</v>
      </c>
      <c r="I849" s="39">
        <f t="shared" si="162"/>
        <v>0</v>
      </c>
      <c r="J849" s="42"/>
      <c r="K849" s="41"/>
      <c r="L849" s="40"/>
      <c r="M849" s="41"/>
      <c r="N849" s="40"/>
      <c r="O849" s="39"/>
      <c r="P849" s="8"/>
      <c r="Q849" s="8"/>
      <c r="R849" s="8"/>
    </row>
    <row r="850" spans="2:18" s="7" customFormat="1" ht="15.75" thickBot="1">
      <c r="B850" s="45"/>
      <c r="C850" s="14" t="s">
        <v>1128</v>
      </c>
      <c r="D850" s="44">
        <f>SUM('[1]1 квартал:4 квартал'!D850)</f>
        <v>0</v>
      </c>
      <c r="E850" s="44">
        <f>SUM('[1]1 квартал:4 квартал'!E850)</f>
        <v>0</v>
      </c>
      <c r="F850" s="44">
        <f>SUM('[1]1 квартал:4 квартал'!F850)</f>
        <v>0</v>
      </c>
      <c r="G850" s="44">
        <f>SUM('[1]1 квартал:4 квартал'!G850)</f>
        <v>0</v>
      </c>
      <c r="H850" s="44">
        <f>SUM('[1]1 квартал:4 квартал'!H850)</f>
        <v>0</v>
      </c>
      <c r="I850" s="39">
        <f t="shared" si="162"/>
        <v>0</v>
      </c>
      <c r="J850" s="42"/>
      <c r="K850" s="41"/>
      <c r="L850" s="40"/>
      <c r="M850" s="41"/>
      <c r="N850" s="40"/>
      <c r="O850" s="39"/>
      <c r="P850" s="8"/>
      <c r="Q850" s="8"/>
      <c r="R850" s="8"/>
    </row>
    <row r="851" spans="2:18" s="7" customFormat="1" ht="15.75" thickBot="1">
      <c r="B851" s="45"/>
      <c r="C851" s="14" t="s">
        <v>1127</v>
      </c>
      <c r="D851" s="44">
        <f>SUM('[1]1 квартал:4 квартал'!D851)</f>
        <v>0</v>
      </c>
      <c r="E851" s="44">
        <f>SUM('[1]1 квартал:4 квартал'!E851)</f>
        <v>0</v>
      </c>
      <c r="F851" s="44">
        <f>SUM('[1]1 квартал:4 квартал'!F851)</f>
        <v>0</v>
      </c>
      <c r="G851" s="44">
        <f>SUM('[1]1 квартал:4 квартал'!G851)</f>
        <v>0</v>
      </c>
      <c r="H851" s="44">
        <f>SUM('[1]1 квартал:4 квартал'!H851)</f>
        <v>0</v>
      </c>
      <c r="I851" s="39">
        <f t="shared" si="162"/>
        <v>0</v>
      </c>
      <c r="J851" s="42"/>
      <c r="K851" s="41"/>
      <c r="L851" s="40"/>
      <c r="M851" s="41"/>
      <c r="N851" s="40"/>
      <c r="O851" s="39"/>
      <c r="P851" s="8"/>
      <c r="Q851" s="8"/>
      <c r="R851" s="8"/>
    </row>
    <row r="852" spans="2:18" s="7" customFormat="1" ht="15.75" thickBot="1">
      <c r="B852" s="45"/>
      <c r="C852" s="14" t="s">
        <v>1126</v>
      </c>
      <c r="D852" s="44">
        <f>SUM('[1]1 квартал:4 квартал'!D852)</f>
        <v>0</v>
      </c>
      <c r="E852" s="44">
        <f>SUM('[1]1 квартал:4 квартал'!E852)</f>
        <v>0</v>
      </c>
      <c r="F852" s="44">
        <f>SUM('[1]1 квартал:4 квартал'!F852)</f>
        <v>0</v>
      </c>
      <c r="G852" s="44">
        <f>SUM('[1]1 квартал:4 квартал'!G852)</f>
        <v>0</v>
      </c>
      <c r="H852" s="44">
        <f>SUM('[1]1 квартал:4 квартал'!H852)</f>
        <v>0</v>
      </c>
      <c r="I852" s="39">
        <f t="shared" si="162"/>
        <v>0</v>
      </c>
      <c r="J852" s="42"/>
      <c r="K852" s="41"/>
      <c r="L852" s="40"/>
      <c r="M852" s="41"/>
      <c r="N852" s="40"/>
      <c r="O852" s="39"/>
      <c r="P852" s="8"/>
      <c r="Q852" s="8"/>
      <c r="R852" s="8"/>
    </row>
    <row r="853" spans="2:18" s="7" customFormat="1" ht="15.75" thickBot="1">
      <c r="B853" s="45"/>
      <c r="C853" s="14" t="s">
        <v>1125</v>
      </c>
      <c r="D853" s="44">
        <f>SUM('[1]1 квартал:4 квартал'!D853)</f>
        <v>0</v>
      </c>
      <c r="E853" s="44">
        <f>SUM('[1]1 квартал:4 квартал'!E853)</f>
        <v>0</v>
      </c>
      <c r="F853" s="44">
        <f>SUM('[1]1 квартал:4 квартал'!F853)</f>
        <v>0</v>
      </c>
      <c r="G853" s="44">
        <f>SUM('[1]1 квартал:4 квартал'!G853)</f>
        <v>0</v>
      </c>
      <c r="H853" s="44">
        <f>SUM('[1]1 квартал:4 квартал'!H853)</f>
        <v>0</v>
      </c>
      <c r="I853" s="39">
        <f t="shared" si="162"/>
        <v>0</v>
      </c>
      <c r="J853" s="42"/>
      <c r="K853" s="41"/>
      <c r="L853" s="40"/>
      <c r="M853" s="41"/>
      <c r="N853" s="40"/>
      <c r="O853" s="39"/>
      <c r="P853" s="8"/>
      <c r="Q853" s="8"/>
      <c r="R853" s="8"/>
    </row>
    <row r="854" spans="2:18" ht="16.5" thickBot="1">
      <c r="B854" s="30"/>
      <c r="C854" s="47"/>
      <c r="D854" s="46"/>
      <c r="E854" s="27"/>
      <c r="F854" s="24"/>
      <c r="G854" s="24"/>
      <c r="H854" s="23"/>
      <c r="I854" s="26"/>
      <c r="J854" s="25"/>
      <c r="K854" s="24"/>
      <c r="L854" s="23"/>
      <c r="M854" s="24"/>
      <c r="N854" s="23"/>
      <c r="O854" s="22"/>
    </row>
    <row r="855" spans="2:18" s="71" customFormat="1" ht="16.5" thickBot="1">
      <c r="B855" s="59" t="s">
        <v>208</v>
      </c>
      <c r="C855" s="80" t="s">
        <v>1124</v>
      </c>
      <c r="D855" s="79">
        <f t="shared" ref="D855:O855" si="163">SUM(D856+D859+D878+D881+D884+D887+D897+D906+D916+D948+D952)</f>
        <v>0</v>
      </c>
      <c r="E855" s="79">
        <f t="shared" si="163"/>
        <v>0</v>
      </c>
      <c r="F855" s="79">
        <f t="shared" si="163"/>
        <v>32</v>
      </c>
      <c r="G855" s="79">
        <f t="shared" si="163"/>
        <v>3</v>
      </c>
      <c r="H855" s="79">
        <f t="shared" si="163"/>
        <v>0</v>
      </c>
      <c r="I855" s="79">
        <f t="shared" si="163"/>
        <v>35</v>
      </c>
      <c r="J855" s="79">
        <f t="shared" si="163"/>
        <v>0</v>
      </c>
      <c r="K855" s="79">
        <f t="shared" si="163"/>
        <v>0</v>
      </c>
      <c r="L855" s="79">
        <f t="shared" si="163"/>
        <v>2</v>
      </c>
      <c r="M855" s="79">
        <f t="shared" si="163"/>
        <v>0</v>
      </c>
      <c r="N855" s="79">
        <f t="shared" si="163"/>
        <v>0</v>
      </c>
      <c r="O855" s="78">
        <f t="shared" si="163"/>
        <v>2</v>
      </c>
      <c r="P855" s="72"/>
      <c r="Q855" s="72"/>
      <c r="R855" s="72"/>
    </row>
    <row r="856" spans="2:18" s="16" customFormat="1" ht="26.25" thickBot="1">
      <c r="B856" s="21" t="s">
        <v>206</v>
      </c>
      <c r="C856" s="20" t="s">
        <v>1123</v>
      </c>
      <c r="D856" s="19">
        <f t="shared" ref="D856:O856" si="164">SUM(D857)</f>
        <v>0</v>
      </c>
      <c r="E856" s="19">
        <f t="shared" si="164"/>
        <v>0</v>
      </c>
      <c r="F856" s="19">
        <f t="shared" si="164"/>
        <v>0</v>
      </c>
      <c r="G856" s="19">
        <f t="shared" si="164"/>
        <v>0</v>
      </c>
      <c r="H856" s="19">
        <f t="shared" si="164"/>
        <v>0</v>
      </c>
      <c r="I856" s="19">
        <f t="shared" si="164"/>
        <v>0</v>
      </c>
      <c r="J856" s="19">
        <f t="shared" si="164"/>
        <v>0</v>
      </c>
      <c r="K856" s="19">
        <f t="shared" si="164"/>
        <v>0</v>
      </c>
      <c r="L856" s="19">
        <f t="shared" si="164"/>
        <v>0</v>
      </c>
      <c r="M856" s="19">
        <f t="shared" si="164"/>
        <v>0</v>
      </c>
      <c r="N856" s="19">
        <f t="shared" si="164"/>
        <v>0</v>
      </c>
      <c r="O856" s="18">
        <f t="shared" si="164"/>
        <v>0</v>
      </c>
      <c r="P856" s="17"/>
      <c r="Q856" s="17"/>
      <c r="R856" s="17"/>
    </row>
    <row r="857" spans="2:18" s="7" customFormat="1" ht="15.75" thickBot="1">
      <c r="B857" s="45"/>
      <c r="C857" s="14" t="s">
        <v>1122</v>
      </c>
      <c r="D857" s="44">
        <f>SUM('[1]1 квартал:4 квартал'!D857)</f>
        <v>0</v>
      </c>
      <c r="E857" s="44">
        <f>SUM('[1]1 квартал:4 квартал'!E857)</f>
        <v>0</v>
      </c>
      <c r="F857" s="44">
        <f>SUM('[1]1 квартал:4 квартал'!F857)</f>
        <v>0</v>
      </c>
      <c r="G857" s="44">
        <f>SUM('[1]1 квартал:4 квартал'!G857)</f>
        <v>0</v>
      </c>
      <c r="H857" s="44">
        <f>SUM('[1]1 квартал:4 квартал'!H857)</f>
        <v>0</v>
      </c>
      <c r="I857" s="39">
        <f>SUM(D857:H857)</f>
        <v>0</v>
      </c>
      <c r="J857" s="42"/>
      <c r="K857" s="41"/>
      <c r="L857" s="40"/>
      <c r="M857" s="41"/>
      <c r="N857" s="40"/>
      <c r="O857" s="39"/>
      <c r="P857" s="8"/>
      <c r="Q857" s="8"/>
      <c r="R857" s="8"/>
    </row>
    <row r="858" spans="2:18" ht="16.5" thickBot="1">
      <c r="B858" s="30"/>
      <c r="C858" s="47"/>
      <c r="D858" s="46"/>
      <c r="E858" s="27"/>
      <c r="F858" s="24"/>
      <c r="G858" s="24"/>
      <c r="H858" s="23"/>
      <c r="I858" s="26"/>
      <c r="J858" s="25"/>
      <c r="K858" s="24"/>
      <c r="L858" s="23"/>
      <c r="M858" s="24"/>
      <c r="N858" s="23"/>
      <c r="O858" s="22"/>
    </row>
    <row r="859" spans="2:18" s="16" customFormat="1" ht="26.25" thickBot="1">
      <c r="B859" s="21" t="s">
        <v>203</v>
      </c>
      <c r="C859" s="20" t="s">
        <v>1121</v>
      </c>
      <c r="D859" s="19">
        <f t="shared" ref="D859:O859" si="165">SUM(D860+D861+D862+D863+D864+D867+D868+D869+D872+D873+D874+D875+D876)</f>
        <v>0</v>
      </c>
      <c r="E859" s="19">
        <f t="shared" si="165"/>
        <v>0</v>
      </c>
      <c r="F859" s="19">
        <f t="shared" si="165"/>
        <v>2</v>
      </c>
      <c r="G859" s="19">
        <f t="shared" si="165"/>
        <v>0</v>
      </c>
      <c r="H859" s="19">
        <f t="shared" si="165"/>
        <v>0</v>
      </c>
      <c r="I859" s="19">
        <f t="shared" si="165"/>
        <v>2</v>
      </c>
      <c r="J859" s="19">
        <f t="shared" si="165"/>
        <v>0</v>
      </c>
      <c r="K859" s="19">
        <f t="shared" si="165"/>
        <v>0</v>
      </c>
      <c r="L859" s="19">
        <f t="shared" si="165"/>
        <v>0</v>
      </c>
      <c r="M859" s="19">
        <f t="shared" si="165"/>
        <v>0</v>
      </c>
      <c r="N859" s="19">
        <f t="shared" si="165"/>
        <v>0</v>
      </c>
      <c r="O859" s="18">
        <f t="shared" si="165"/>
        <v>0</v>
      </c>
      <c r="P859" s="17"/>
      <c r="Q859" s="17"/>
      <c r="R859" s="17"/>
    </row>
    <row r="860" spans="2:18" s="7" customFormat="1" ht="23.25" thickBot="1">
      <c r="B860" s="45"/>
      <c r="C860" s="14" t="s">
        <v>1120</v>
      </c>
      <c r="D860" s="44">
        <f>SUM('[1]1 квартал:4 квартал'!D860)</f>
        <v>0</v>
      </c>
      <c r="E860" s="44">
        <f>SUM('[1]1 квартал:4 квартал'!E860)</f>
        <v>0</v>
      </c>
      <c r="F860" s="44">
        <f>SUM('[1]1 квартал:4 квартал'!F860)</f>
        <v>1</v>
      </c>
      <c r="G860" s="44">
        <f>SUM('[1]1 квартал:4 квартал'!G860)</f>
        <v>0</v>
      </c>
      <c r="H860" s="44">
        <f>SUM('[1]1 квартал:4 квартал'!H860)</f>
        <v>0</v>
      </c>
      <c r="I860" s="39">
        <f>SUM(D860:H860)</f>
        <v>1</v>
      </c>
      <c r="J860" s="42"/>
      <c r="K860" s="41"/>
      <c r="L860" s="40"/>
      <c r="M860" s="41"/>
      <c r="N860" s="40"/>
      <c r="O860" s="39"/>
      <c r="P860" s="8"/>
      <c r="Q860" s="8"/>
      <c r="R860" s="8"/>
    </row>
    <row r="861" spans="2:18" s="7" customFormat="1" ht="23.25" thickBot="1">
      <c r="B861" s="45"/>
      <c r="C861" s="14" t="s">
        <v>1119</v>
      </c>
      <c r="D861" s="44">
        <f>SUM('[1]1 квартал:4 квартал'!D861)</f>
        <v>0</v>
      </c>
      <c r="E861" s="44">
        <f>SUM('[1]1 квартал:4 квартал'!E861)</f>
        <v>0</v>
      </c>
      <c r="F861" s="44">
        <f>SUM('[1]1 квартал:4 квартал'!F861)</f>
        <v>1</v>
      </c>
      <c r="G861" s="44">
        <f>SUM('[1]1 квартал:4 квартал'!G861)</f>
        <v>0</v>
      </c>
      <c r="H861" s="44">
        <f>SUM('[1]1 квартал:4 квартал'!H861)</f>
        <v>0</v>
      </c>
      <c r="I861" s="39">
        <f>SUM(D861:H861)</f>
        <v>1</v>
      </c>
      <c r="J861" s="42"/>
      <c r="K861" s="41"/>
      <c r="L861" s="40"/>
      <c r="M861" s="41"/>
      <c r="N861" s="40"/>
      <c r="O861" s="39"/>
      <c r="P861" s="8"/>
      <c r="Q861" s="8"/>
      <c r="R861" s="8"/>
    </row>
    <row r="862" spans="2:18" s="7" customFormat="1" ht="15.75" thickBot="1">
      <c r="B862" s="45"/>
      <c r="C862" s="14" t="s">
        <v>1118</v>
      </c>
      <c r="D862" s="44">
        <f>SUM('[1]1 квартал:4 квартал'!D862)</f>
        <v>0</v>
      </c>
      <c r="E862" s="44">
        <f>SUM('[1]1 квартал:4 квартал'!E862)</f>
        <v>0</v>
      </c>
      <c r="F862" s="44">
        <f>SUM('[1]1 квартал:4 квартал'!F862)</f>
        <v>0</v>
      </c>
      <c r="G862" s="44">
        <f>SUM('[1]1 квартал:4 квартал'!G862)</f>
        <v>0</v>
      </c>
      <c r="H862" s="44">
        <f>SUM('[1]1 квартал:4 квартал'!H862)</f>
        <v>0</v>
      </c>
      <c r="I862" s="39">
        <f>SUM(D862:H862)</f>
        <v>0</v>
      </c>
      <c r="J862" s="42"/>
      <c r="K862" s="41"/>
      <c r="L862" s="40"/>
      <c r="M862" s="41"/>
      <c r="N862" s="40"/>
      <c r="O862" s="39"/>
      <c r="P862" s="8"/>
      <c r="Q862" s="8"/>
      <c r="R862" s="8"/>
    </row>
    <row r="863" spans="2:18" s="7" customFormat="1" ht="15.75" thickBot="1">
      <c r="B863" s="45"/>
      <c r="C863" s="14" t="s">
        <v>1117</v>
      </c>
      <c r="D863" s="44">
        <f>SUM('[1]1 квартал:4 квартал'!D863)</f>
        <v>0</v>
      </c>
      <c r="E863" s="44">
        <f>SUM('[1]1 квартал:4 квартал'!E863)</f>
        <v>0</v>
      </c>
      <c r="F863" s="44">
        <f>SUM('[1]1 квартал:4 квартал'!F863)</f>
        <v>0</v>
      </c>
      <c r="G863" s="44">
        <f>SUM('[1]1 квартал:4 квартал'!G863)</f>
        <v>0</v>
      </c>
      <c r="H863" s="44">
        <f>SUM('[1]1 квартал:4 квартал'!H863)</f>
        <v>0</v>
      </c>
      <c r="I863" s="39">
        <f>SUM(D863:H863)</f>
        <v>0</v>
      </c>
      <c r="J863" s="42"/>
      <c r="K863" s="41"/>
      <c r="L863" s="40"/>
      <c r="M863" s="41"/>
      <c r="N863" s="40"/>
      <c r="O863" s="39"/>
      <c r="P863" s="8"/>
      <c r="Q863" s="8"/>
      <c r="R863" s="8"/>
    </row>
    <row r="864" spans="2:18" s="48" customFormat="1" ht="34.5" thickBot="1">
      <c r="B864" s="53"/>
      <c r="C864" s="52" t="s">
        <v>1116</v>
      </c>
      <c r="D864" s="51">
        <f t="shared" ref="D864:O864" si="166">SUM(D865:D868)</f>
        <v>0</v>
      </c>
      <c r="E864" s="51">
        <f t="shared" si="166"/>
        <v>0</v>
      </c>
      <c r="F864" s="51">
        <f t="shared" si="166"/>
        <v>0</v>
      </c>
      <c r="G864" s="51">
        <f t="shared" si="166"/>
        <v>0</v>
      </c>
      <c r="H864" s="51">
        <f t="shared" si="166"/>
        <v>0</v>
      </c>
      <c r="I864" s="51">
        <f t="shared" si="166"/>
        <v>0</v>
      </c>
      <c r="J864" s="51">
        <f t="shared" si="166"/>
        <v>0</v>
      </c>
      <c r="K864" s="51">
        <f t="shared" si="166"/>
        <v>0</v>
      </c>
      <c r="L864" s="51">
        <f t="shared" si="166"/>
        <v>0</v>
      </c>
      <c r="M864" s="51">
        <f t="shared" si="166"/>
        <v>0</v>
      </c>
      <c r="N864" s="51">
        <f t="shared" si="166"/>
        <v>0</v>
      </c>
      <c r="O864" s="50">
        <f t="shared" si="166"/>
        <v>0</v>
      </c>
      <c r="P864" s="49"/>
      <c r="Q864" s="49"/>
      <c r="R864" s="49"/>
    </row>
    <row r="865" spans="2:18" ht="23.25" thickBot="1">
      <c r="B865" s="30"/>
      <c r="C865" s="47" t="s">
        <v>939</v>
      </c>
      <c r="D865" s="46">
        <f>SUM('[1]1 квартал:4 квартал'!D865)</f>
        <v>0</v>
      </c>
      <c r="E865" s="46">
        <f>SUM('[1]1 квартал:4 квартал'!E865)</f>
        <v>0</v>
      </c>
      <c r="F865" s="46">
        <f>SUM('[1]1 квартал:4 квартал'!F865)</f>
        <v>0</v>
      </c>
      <c r="G865" s="46">
        <f>SUM('[1]1 квартал:4 квартал'!G865)</f>
        <v>0</v>
      </c>
      <c r="H865" s="46">
        <f>SUM('[1]1 квартал:4 квартал'!H865)</f>
        <v>0</v>
      </c>
      <c r="I865" s="26">
        <f>SUM(D865:H865)</f>
        <v>0</v>
      </c>
      <c r="J865" s="25"/>
      <c r="K865" s="24"/>
      <c r="L865" s="23"/>
      <c r="M865" s="24"/>
      <c r="N865" s="23"/>
      <c r="O865" s="22"/>
    </row>
    <row r="866" spans="2:18" ht="15.75" thickBot="1">
      <c r="B866" s="30"/>
      <c r="C866" s="47" t="s">
        <v>69</v>
      </c>
      <c r="D866" s="46">
        <f>SUM('[1]1 квартал:4 квартал'!D866)</f>
        <v>0</v>
      </c>
      <c r="E866" s="46">
        <f>SUM('[1]1 квартал:4 квартал'!E866)</f>
        <v>0</v>
      </c>
      <c r="F866" s="46">
        <f>SUM('[1]1 квартал:4 квартал'!F866)</f>
        <v>0</v>
      </c>
      <c r="G866" s="46">
        <f>SUM('[1]1 квартал:4 квартал'!G866)</f>
        <v>0</v>
      </c>
      <c r="H866" s="46">
        <f>SUM('[1]1 квартал:4 квартал'!H866)</f>
        <v>0</v>
      </c>
      <c r="I866" s="26">
        <f>SUM(D866:H866)</f>
        <v>0</v>
      </c>
      <c r="J866" s="25"/>
      <c r="K866" s="24"/>
      <c r="L866" s="23"/>
      <c r="M866" s="24"/>
      <c r="N866" s="23"/>
      <c r="O866" s="22"/>
    </row>
    <row r="867" spans="2:18" s="7" customFormat="1" ht="23.25" thickBot="1">
      <c r="B867" s="45"/>
      <c r="C867" s="14" t="s">
        <v>1115</v>
      </c>
      <c r="D867" s="46">
        <f>SUM('[1]1 квартал:4 квартал'!D867)</f>
        <v>0</v>
      </c>
      <c r="E867" s="46">
        <f>SUM('[1]1 квартал:4 квартал'!E867)</f>
        <v>0</v>
      </c>
      <c r="F867" s="46">
        <f>SUM('[1]1 квартал:4 квартал'!F867)</f>
        <v>0</v>
      </c>
      <c r="G867" s="46">
        <f>SUM('[1]1 квартал:4 квартал'!G867)</f>
        <v>0</v>
      </c>
      <c r="H867" s="46">
        <f>SUM('[1]1 квартал:4 квартал'!H867)</f>
        <v>0</v>
      </c>
      <c r="I867" s="39">
        <f>SUM(D867:H867)</f>
        <v>0</v>
      </c>
      <c r="J867" s="42"/>
      <c r="K867" s="41"/>
      <c r="L867" s="40"/>
      <c r="M867" s="41"/>
      <c r="N867" s="40"/>
      <c r="O867" s="39"/>
      <c r="P867" s="8"/>
      <c r="Q867" s="8"/>
      <c r="R867" s="8"/>
    </row>
    <row r="868" spans="2:18" s="7" customFormat="1" ht="23.25" thickBot="1">
      <c r="B868" s="45"/>
      <c r="C868" s="14" t="s">
        <v>1114</v>
      </c>
      <c r="D868" s="46">
        <f>SUM('[1]1 квартал:4 квартал'!D868)</f>
        <v>0</v>
      </c>
      <c r="E868" s="46">
        <f>SUM('[1]1 квартал:4 квартал'!E868)</f>
        <v>0</v>
      </c>
      <c r="F868" s="46">
        <f>SUM('[1]1 квартал:4 квартал'!F868)</f>
        <v>0</v>
      </c>
      <c r="G868" s="46">
        <f>SUM('[1]1 квартал:4 квартал'!G868)</f>
        <v>0</v>
      </c>
      <c r="H868" s="46">
        <f>SUM('[1]1 квартал:4 квартал'!H868)</f>
        <v>0</v>
      </c>
      <c r="I868" s="39">
        <f>SUM(D868:H868)</f>
        <v>0</v>
      </c>
      <c r="J868" s="42"/>
      <c r="K868" s="41"/>
      <c r="L868" s="40"/>
      <c r="M868" s="41"/>
      <c r="N868" s="40"/>
      <c r="O868" s="39"/>
      <c r="P868" s="8"/>
      <c r="Q868" s="8"/>
      <c r="R868" s="8"/>
    </row>
    <row r="869" spans="2:18" s="48" customFormat="1" ht="15.75" thickBot="1">
      <c r="B869" s="53"/>
      <c r="C869" s="52" t="s">
        <v>1113</v>
      </c>
      <c r="D869" s="51">
        <f t="shared" ref="D869:O869" si="167">SUM(D870:D871)</f>
        <v>0</v>
      </c>
      <c r="E869" s="51">
        <f t="shared" si="167"/>
        <v>0</v>
      </c>
      <c r="F869" s="51">
        <f t="shared" si="167"/>
        <v>0</v>
      </c>
      <c r="G869" s="51">
        <f t="shared" si="167"/>
        <v>0</v>
      </c>
      <c r="H869" s="51">
        <f t="shared" si="167"/>
        <v>0</v>
      </c>
      <c r="I869" s="51">
        <f t="shared" si="167"/>
        <v>0</v>
      </c>
      <c r="J869" s="51">
        <f t="shared" si="167"/>
        <v>0</v>
      </c>
      <c r="K869" s="51">
        <f t="shared" si="167"/>
        <v>0</v>
      </c>
      <c r="L869" s="51">
        <f t="shared" si="167"/>
        <v>0</v>
      </c>
      <c r="M869" s="51">
        <f t="shared" si="167"/>
        <v>0</v>
      </c>
      <c r="N869" s="51">
        <f t="shared" si="167"/>
        <v>0</v>
      </c>
      <c r="O869" s="50">
        <f t="shared" si="167"/>
        <v>0</v>
      </c>
      <c r="P869" s="49"/>
      <c r="Q869" s="49"/>
      <c r="R869" s="49"/>
    </row>
    <row r="870" spans="2:18" ht="23.25" thickBot="1">
      <c r="B870" s="30"/>
      <c r="C870" s="47" t="s">
        <v>578</v>
      </c>
      <c r="D870" s="46">
        <f>SUM('[1]1 квартал:4 квартал'!D870)</f>
        <v>0</v>
      </c>
      <c r="E870" s="46">
        <f>SUM('[1]1 квартал:4 квартал'!E870)</f>
        <v>0</v>
      </c>
      <c r="F870" s="46">
        <f>SUM('[1]1 квартал:4 квартал'!F870)</f>
        <v>0</v>
      </c>
      <c r="G870" s="46">
        <f>SUM('[1]1 квартал:4 квартал'!G870)</f>
        <v>0</v>
      </c>
      <c r="H870" s="46">
        <f>SUM('[1]1 квартал:4 квартал'!H870)</f>
        <v>0</v>
      </c>
      <c r="I870" s="26">
        <f t="shared" ref="I870:I876" si="168">SUM(D870:H870)</f>
        <v>0</v>
      </c>
      <c r="J870" s="25"/>
      <c r="K870" s="24"/>
      <c r="L870" s="23"/>
      <c r="M870" s="24"/>
      <c r="N870" s="23"/>
      <c r="O870" s="22"/>
    </row>
    <row r="871" spans="2:18" ht="15.75" thickBot="1">
      <c r="B871" s="30"/>
      <c r="C871" s="47" t="s">
        <v>69</v>
      </c>
      <c r="D871" s="46">
        <f>SUM('[1]1 квартал:4 квартал'!D871)</f>
        <v>0</v>
      </c>
      <c r="E871" s="46">
        <f>SUM('[1]1 квартал:4 квартал'!E871)</f>
        <v>0</v>
      </c>
      <c r="F871" s="46">
        <f>SUM('[1]1 квартал:4 квартал'!F871)</f>
        <v>0</v>
      </c>
      <c r="G871" s="46">
        <f>SUM('[1]1 квартал:4 квартал'!G871)</f>
        <v>0</v>
      </c>
      <c r="H871" s="46">
        <f>SUM('[1]1 квартал:4 квартал'!H871)</f>
        <v>0</v>
      </c>
      <c r="I871" s="26">
        <f t="shared" si="168"/>
        <v>0</v>
      </c>
      <c r="J871" s="25"/>
      <c r="K871" s="24"/>
      <c r="L871" s="23"/>
      <c r="M871" s="24"/>
      <c r="N871" s="23"/>
      <c r="O871" s="22"/>
    </row>
    <row r="872" spans="2:18" s="7" customFormat="1" ht="23.25" thickBot="1">
      <c r="B872" s="45"/>
      <c r="C872" s="14" t="s">
        <v>1112</v>
      </c>
      <c r="D872" s="46">
        <f>SUM('[1]1 квартал:4 квартал'!D872)</f>
        <v>0</v>
      </c>
      <c r="E872" s="46">
        <f>SUM('[1]1 квартал:4 квартал'!E872)</f>
        <v>0</v>
      </c>
      <c r="F872" s="46">
        <f>SUM('[1]1 квартал:4 квартал'!F872)</f>
        <v>0</v>
      </c>
      <c r="G872" s="46">
        <f>SUM('[1]1 квартал:4 квартал'!G872)</f>
        <v>0</v>
      </c>
      <c r="H872" s="46">
        <f>SUM('[1]1 квартал:4 квартал'!H872)</f>
        <v>0</v>
      </c>
      <c r="I872" s="39">
        <f t="shared" si="168"/>
        <v>0</v>
      </c>
      <c r="J872" s="42"/>
      <c r="K872" s="41"/>
      <c r="L872" s="40"/>
      <c r="M872" s="41"/>
      <c r="N872" s="40"/>
      <c r="O872" s="39"/>
      <c r="P872" s="8"/>
      <c r="Q872" s="8"/>
      <c r="R872" s="8"/>
    </row>
    <row r="873" spans="2:18" s="7" customFormat="1" ht="23.25" thickBot="1">
      <c r="B873" s="45"/>
      <c r="C873" s="14" t="s">
        <v>1111</v>
      </c>
      <c r="D873" s="46">
        <f>SUM('[1]1 квартал:4 квартал'!D873)</f>
        <v>0</v>
      </c>
      <c r="E873" s="46">
        <f>SUM('[1]1 квартал:4 квартал'!E873)</f>
        <v>0</v>
      </c>
      <c r="F873" s="46">
        <f>SUM('[1]1 квартал:4 квартал'!F873)</f>
        <v>0</v>
      </c>
      <c r="G873" s="46">
        <f>SUM('[1]1 квартал:4 квартал'!G873)</f>
        <v>0</v>
      </c>
      <c r="H873" s="46">
        <f>SUM('[1]1 квартал:4 квартал'!H873)</f>
        <v>0</v>
      </c>
      <c r="I873" s="39">
        <f t="shared" si="168"/>
        <v>0</v>
      </c>
      <c r="J873" s="42"/>
      <c r="K873" s="41"/>
      <c r="L873" s="40"/>
      <c r="M873" s="41"/>
      <c r="N873" s="40"/>
      <c r="O873" s="39"/>
      <c r="P873" s="8"/>
      <c r="Q873" s="8"/>
      <c r="R873" s="8"/>
    </row>
    <row r="874" spans="2:18" s="7" customFormat="1" ht="23.25" thickBot="1">
      <c r="B874" s="45"/>
      <c r="C874" s="14" t="s">
        <v>1110</v>
      </c>
      <c r="D874" s="46">
        <f>SUM('[1]1 квартал:4 квартал'!D874)</f>
        <v>0</v>
      </c>
      <c r="E874" s="46">
        <f>SUM('[1]1 квартал:4 квартал'!E874)</f>
        <v>0</v>
      </c>
      <c r="F874" s="46">
        <f>SUM('[1]1 квартал:4 квартал'!F874)</f>
        <v>0</v>
      </c>
      <c r="G874" s="46">
        <f>SUM('[1]1 квартал:4 квартал'!G874)</f>
        <v>0</v>
      </c>
      <c r="H874" s="46">
        <f>SUM('[1]1 квартал:4 квартал'!H874)</f>
        <v>0</v>
      </c>
      <c r="I874" s="39">
        <f t="shared" si="168"/>
        <v>0</v>
      </c>
      <c r="J874" s="42"/>
      <c r="K874" s="41"/>
      <c r="L874" s="40"/>
      <c r="M874" s="41"/>
      <c r="N874" s="40"/>
      <c r="O874" s="39"/>
      <c r="P874" s="8"/>
      <c r="Q874" s="8"/>
      <c r="R874" s="8"/>
    </row>
    <row r="875" spans="2:18" s="7" customFormat="1" ht="15.75" thickBot="1">
      <c r="B875" s="45"/>
      <c r="C875" s="14" t="s">
        <v>1109</v>
      </c>
      <c r="D875" s="46">
        <f>SUM('[1]1 квартал:4 квартал'!D875)</f>
        <v>0</v>
      </c>
      <c r="E875" s="46">
        <f>SUM('[1]1 квартал:4 квартал'!E875)</f>
        <v>0</v>
      </c>
      <c r="F875" s="46">
        <f>SUM('[1]1 квартал:4 квартал'!F875)</f>
        <v>0</v>
      </c>
      <c r="G875" s="46">
        <f>SUM('[1]1 квартал:4 квартал'!G875)</f>
        <v>0</v>
      </c>
      <c r="H875" s="46">
        <f>SUM('[1]1 квартал:4 квартал'!H875)</f>
        <v>0</v>
      </c>
      <c r="I875" s="39">
        <f t="shared" si="168"/>
        <v>0</v>
      </c>
      <c r="J875" s="42"/>
      <c r="K875" s="41"/>
      <c r="L875" s="40"/>
      <c r="M875" s="41"/>
      <c r="N875" s="40"/>
      <c r="O875" s="39"/>
      <c r="P875" s="8"/>
      <c r="Q875" s="8"/>
      <c r="R875" s="8"/>
    </row>
    <row r="876" spans="2:18" s="7" customFormat="1" ht="15.75" thickBot="1">
      <c r="B876" s="45"/>
      <c r="C876" s="14" t="s">
        <v>1108</v>
      </c>
      <c r="D876" s="46">
        <f>SUM('[1]1 квартал:4 квартал'!D876)</f>
        <v>0</v>
      </c>
      <c r="E876" s="46">
        <f>SUM('[1]1 квартал:4 квартал'!E876)</f>
        <v>0</v>
      </c>
      <c r="F876" s="46">
        <f>SUM('[1]1 квартал:4 квартал'!F876)</f>
        <v>0</v>
      </c>
      <c r="G876" s="46">
        <f>SUM('[1]1 квартал:4 квартал'!G876)</f>
        <v>0</v>
      </c>
      <c r="H876" s="46">
        <f>SUM('[1]1 квартал:4 квартал'!H876)</f>
        <v>0</v>
      </c>
      <c r="I876" s="39">
        <f t="shared" si="168"/>
        <v>0</v>
      </c>
      <c r="J876" s="42"/>
      <c r="K876" s="41"/>
      <c r="L876" s="40"/>
      <c r="M876" s="41"/>
      <c r="N876" s="40"/>
      <c r="O876" s="39"/>
      <c r="P876" s="8"/>
      <c r="Q876" s="8"/>
      <c r="R876" s="8"/>
    </row>
    <row r="877" spans="2:18" ht="16.5" thickBot="1">
      <c r="B877" s="30"/>
      <c r="C877" s="47"/>
      <c r="D877" s="46"/>
      <c r="E877" s="27"/>
      <c r="F877" s="24"/>
      <c r="G877" s="24"/>
      <c r="H877" s="23"/>
      <c r="I877" s="26"/>
      <c r="J877" s="25"/>
      <c r="K877" s="24"/>
      <c r="L877" s="23"/>
      <c r="M877" s="24"/>
      <c r="N877" s="23"/>
      <c r="O877" s="22"/>
    </row>
    <row r="878" spans="2:18" s="16" customFormat="1" ht="26.25" thickBot="1">
      <c r="B878" s="21" t="s">
        <v>200</v>
      </c>
      <c r="C878" s="20" t="s">
        <v>1107</v>
      </c>
      <c r="D878" s="19">
        <f t="shared" ref="D878:O878" si="169">SUM(D879)</f>
        <v>0</v>
      </c>
      <c r="E878" s="19">
        <f t="shared" si="169"/>
        <v>0</v>
      </c>
      <c r="F878" s="19">
        <f t="shared" si="169"/>
        <v>0</v>
      </c>
      <c r="G878" s="19">
        <f t="shared" si="169"/>
        <v>0</v>
      </c>
      <c r="H878" s="19">
        <f t="shared" si="169"/>
        <v>0</v>
      </c>
      <c r="I878" s="19">
        <f t="shared" si="169"/>
        <v>0</v>
      </c>
      <c r="J878" s="19">
        <f t="shared" si="169"/>
        <v>0</v>
      </c>
      <c r="K878" s="19">
        <f t="shared" si="169"/>
        <v>0</v>
      </c>
      <c r="L878" s="19">
        <f t="shared" si="169"/>
        <v>0</v>
      </c>
      <c r="M878" s="19">
        <f t="shared" si="169"/>
        <v>0</v>
      </c>
      <c r="N878" s="19">
        <f t="shared" si="169"/>
        <v>0</v>
      </c>
      <c r="O878" s="18">
        <f t="shared" si="169"/>
        <v>0</v>
      </c>
      <c r="P878" s="17"/>
      <c r="Q878" s="17"/>
      <c r="R878" s="17"/>
    </row>
    <row r="879" spans="2:18" s="7" customFormat="1" ht="23.25" thickBot="1">
      <c r="B879" s="45"/>
      <c r="C879" s="14" t="s">
        <v>1106</v>
      </c>
      <c r="D879" s="44">
        <f>SUM('[1]1 квартал:4 квартал'!D879)</f>
        <v>0</v>
      </c>
      <c r="E879" s="44">
        <f>SUM('[1]1 квартал:4 квартал'!E879)</f>
        <v>0</v>
      </c>
      <c r="F879" s="44">
        <f>SUM('[1]1 квартал:4 квартал'!F879)</f>
        <v>0</v>
      </c>
      <c r="G879" s="44">
        <f>SUM('[1]1 квартал:4 квартал'!G879)</f>
        <v>0</v>
      </c>
      <c r="H879" s="44">
        <f>SUM('[1]1 квартал:4 квартал'!H879)</f>
        <v>0</v>
      </c>
      <c r="I879" s="39">
        <f>SUM(D879:H879)</f>
        <v>0</v>
      </c>
      <c r="J879" s="42"/>
      <c r="K879" s="41"/>
      <c r="L879" s="40"/>
      <c r="M879" s="41"/>
      <c r="N879" s="40"/>
      <c r="O879" s="39"/>
      <c r="P879" s="8"/>
      <c r="Q879" s="8"/>
      <c r="R879" s="8"/>
    </row>
    <row r="880" spans="2:18" ht="16.5" thickBot="1">
      <c r="B880" s="30"/>
      <c r="C880" s="47"/>
      <c r="D880" s="46"/>
      <c r="E880" s="27"/>
      <c r="F880" s="24"/>
      <c r="G880" s="24"/>
      <c r="H880" s="23"/>
      <c r="I880" s="26"/>
      <c r="J880" s="25"/>
      <c r="K880" s="24"/>
      <c r="L880" s="23"/>
      <c r="M880" s="24"/>
      <c r="N880" s="23"/>
      <c r="O880" s="22"/>
    </row>
    <row r="881" spans="2:18" s="16" customFormat="1" ht="13.5" thickBot="1">
      <c r="B881" s="21" t="s">
        <v>498</v>
      </c>
      <c r="C881" s="20" t="s">
        <v>1105</v>
      </c>
      <c r="D881" s="19">
        <f t="shared" ref="D881:O881" si="170">SUM(D882)</f>
        <v>0</v>
      </c>
      <c r="E881" s="19">
        <f t="shared" si="170"/>
        <v>0</v>
      </c>
      <c r="F881" s="19">
        <f t="shared" si="170"/>
        <v>0</v>
      </c>
      <c r="G881" s="19">
        <f t="shared" si="170"/>
        <v>0</v>
      </c>
      <c r="H881" s="19">
        <f t="shared" si="170"/>
        <v>0</v>
      </c>
      <c r="I881" s="19">
        <f t="shared" si="170"/>
        <v>0</v>
      </c>
      <c r="J881" s="19">
        <f t="shared" si="170"/>
        <v>0</v>
      </c>
      <c r="K881" s="19">
        <f t="shared" si="170"/>
        <v>0</v>
      </c>
      <c r="L881" s="19">
        <f t="shared" si="170"/>
        <v>0</v>
      </c>
      <c r="M881" s="19">
        <f t="shared" si="170"/>
        <v>0</v>
      </c>
      <c r="N881" s="19">
        <f t="shared" si="170"/>
        <v>0</v>
      </c>
      <c r="O881" s="18">
        <f t="shared" si="170"/>
        <v>0</v>
      </c>
      <c r="P881" s="17"/>
      <c r="Q881" s="17"/>
      <c r="R881" s="17"/>
    </row>
    <row r="882" spans="2:18" s="7" customFormat="1" ht="15.75" thickBot="1">
      <c r="B882" s="45"/>
      <c r="C882" s="14" t="s">
        <v>1104</v>
      </c>
      <c r="D882" s="44">
        <f>SUM('[1]1 квартал:4 квартал'!D882)</f>
        <v>0</v>
      </c>
      <c r="E882" s="44">
        <f>SUM('[1]1 квартал:4 квартал'!E882)</f>
        <v>0</v>
      </c>
      <c r="F882" s="44">
        <f>SUM('[1]1 квартал:4 квартал'!F882)</f>
        <v>0</v>
      </c>
      <c r="G882" s="44">
        <f>SUM('[1]1 квартал:4 квартал'!G882)</f>
        <v>0</v>
      </c>
      <c r="H882" s="44">
        <f>SUM('[1]1 квартал:4 квартал'!H882)</f>
        <v>0</v>
      </c>
      <c r="I882" s="39">
        <f>SUM(D882:H882)</f>
        <v>0</v>
      </c>
      <c r="J882" s="42"/>
      <c r="K882" s="41"/>
      <c r="L882" s="40"/>
      <c r="M882" s="41"/>
      <c r="N882" s="40"/>
      <c r="O882" s="39"/>
      <c r="P882" s="8"/>
      <c r="Q882" s="8"/>
      <c r="R882" s="8"/>
    </row>
    <row r="883" spans="2:18" ht="16.5" thickBot="1">
      <c r="B883" s="30"/>
      <c r="C883" s="29"/>
      <c r="D883" s="28"/>
      <c r="E883" s="27"/>
      <c r="F883" s="24"/>
      <c r="G883" s="24"/>
      <c r="H883" s="23"/>
      <c r="I883" s="26"/>
      <c r="J883" s="25"/>
      <c r="K883" s="24"/>
      <c r="L883" s="23"/>
      <c r="M883" s="24"/>
      <c r="N883" s="23"/>
      <c r="O883" s="22"/>
    </row>
    <row r="884" spans="2:18" s="16" customFormat="1" ht="13.5" thickBot="1">
      <c r="B884" s="21" t="s">
        <v>496</v>
      </c>
      <c r="C884" s="20" t="s">
        <v>1103</v>
      </c>
      <c r="D884" s="19">
        <f t="shared" ref="D884:O884" si="171">SUM(D885)</f>
        <v>0</v>
      </c>
      <c r="E884" s="19">
        <f t="shared" si="171"/>
        <v>0</v>
      </c>
      <c r="F884" s="19">
        <f t="shared" si="171"/>
        <v>1</v>
      </c>
      <c r="G884" s="19">
        <f t="shared" si="171"/>
        <v>0</v>
      </c>
      <c r="H884" s="19">
        <f t="shared" si="171"/>
        <v>0</v>
      </c>
      <c r="I884" s="19">
        <f t="shared" si="171"/>
        <v>1</v>
      </c>
      <c r="J884" s="19">
        <f t="shared" si="171"/>
        <v>0</v>
      </c>
      <c r="K884" s="19">
        <f t="shared" si="171"/>
        <v>0</v>
      </c>
      <c r="L884" s="19">
        <f t="shared" si="171"/>
        <v>0</v>
      </c>
      <c r="M884" s="19">
        <f t="shared" si="171"/>
        <v>0</v>
      </c>
      <c r="N884" s="19">
        <f t="shared" si="171"/>
        <v>0</v>
      </c>
      <c r="O884" s="18">
        <f t="shared" si="171"/>
        <v>0</v>
      </c>
      <c r="P884" s="17"/>
      <c r="Q884" s="17"/>
      <c r="R884" s="17"/>
    </row>
    <row r="885" spans="2:18" s="7" customFormat="1" ht="23.25" thickBot="1">
      <c r="B885" s="45"/>
      <c r="C885" s="14" t="s">
        <v>1102</v>
      </c>
      <c r="D885" s="44">
        <f>SUM('[1]1 квартал:4 квартал'!D885)</f>
        <v>0</v>
      </c>
      <c r="E885" s="44">
        <f>SUM('[1]1 квартал:4 квартал'!E885)</f>
        <v>0</v>
      </c>
      <c r="F885" s="44">
        <f>SUM('[1]1 квартал:4 квартал'!F885)</f>
        <v>1</v>
      </c>
      <c r="G885" s="44">
        <f>SUM('[1]1 квартал:4 квартал'!G885)</f>
        <v>0</v>
      </c>
      <c r="H885" s="44">
        <f>SUM('[1]1 квартал:4 квартал'!H885)</f>
        <v>0</v>
      </c>
      <c r="I885" s="39">
        <f>SUM(D885:H885)</f>
        <v>1</v>
      </c>
      <c r="J885" s="42"/>
      <c r="K885" s="41"/>
      <c r="L885" s="40"/>
      <c r="M885" s="41"/>
      <c r="N885" s="40"/>
      <c r="O885" s="39"/>
      <c r="P885" s="8"/>
      <c r="Q885" s="8"/>
      <c r="R885" s="8"/>
    </row>
    <row r="886" spans="2:18" ht="16.5" thickBot="1">
      <c r="B886" s="30"/>
      <c r="C886" s="29"/>
      <c r="D886" s="28"/>
      <c r="E886" s="27"/>
      <c r="F886" s="24"/>
      <c r="G886" s="24"/>
      <c r="H886" s="23"/>
      <c r="I886" s="26"/>
      <c r="J886" s="25"/>
      <c r="K886" s="24"/>
      <c r="L886" s="23"/>
      <c r="M886" s="24"/>
      <c r="N886" s="23"/>
      <c r="O886" s="22"/>
    </row>
    <row r="887" spans="2:18" s="16" customFormat="1" ht="13.5" thickBot="1">
      <c r="B887" s="21" t="s">
        <v>494</v>
      </c>
      <c r="C887" s="20" t="s">
        <v>1101</v>
      </c>
      <c r="D887" s="19">
        <f t="shared" ref="D887:O887" si="172">SUM(D888:D895)</f>
        <v>0</v>
      </c>
      <c r="E887" s="19">
        <f t="shared" si="172"/>
        <v>0</v>
      </c>
      <c r="F887" s="19">
        <f t="shared" si="172"/>
        <v>2</v>
      </c>
      <c r="G887" s="19">
        <f t="shared" si="172"/>
        <v>1</v>
      </c>
      <c r="H887" s="19">
        <f t="shared" si="172"/>
        <v>0</v>
      </c>
      <c r="I887" s="19">
        <f t="shared" si="172"/>
        <v>3</v>
      </c>
      <c r="J887" s="19">
        <f t="shared" si="172"/>
        <v>0</v>
      </c>
      <c r="K887" s="19">
        <f t="shared" si="172"/>
        <v>0</v>
      </c>
      <c r="L887" s="19">
        <f t="shared" si="172"/>
        <v>0</v>
      </c>
      <c r="M887" s="19">
        <f t="shared" si="172"/>
        <v>0</v>
      </c>
      <c r="N887" s="19">
        <f t="shared" si="172"/>
        <v>0</v>
      </c>
      <c r="O887" s="18">
        <f t="shared" si="172"/>
        <v>0</v>
      </c>
      <c r="P887" s="17"/>
      <c r="Q887" s="17"/>
      <c r="R887" s="17"/>
    </row>
    <row r="888" spans="2:18" s="7" customFormat="1" ht="15.75" thickBot="1">
      <c r="B888" s="45"/>
      <c r="C888" s="14" t="s">
        <v>1100</v>
      </c>
      <c r="D888" s="44">
        <f>SUM('[1]1 квартал:4 квартал'!D888)</f>
        <v>0</v>
      </c>
      <c r="E888" s="44">
        <f>SUM('[1]1 квартал:4 квартал'!E888)</f>
        <v>0</v>
      </c>
      <c r="F888" s="44">
        <f>SUM('[1]1 квартал:4 квартал'!F888)</f>
        <v>2</v>
      </c>
      <c r="G888" s="44">
        <f>SUM('[1]1 квартал:4 квартал'!G888)</f>
        <v>0</v>
      </c>
      <c r="H888" s="44">
        <f>SUM('[1]1 квартал:4 квартал'!H888)</f>
        <v>0</v>
      </c>
      <c r="I888" s="39">
        <f t="shared" ref="I888:I895" si="173">SUM(D888:H888)</f>
        <v>2</v>
      </c>
      <c r="J888" s="42"/>
      <c r="K888" s="41"/>
      <c r="L888" s="40"/>
      <c r="M888" s="41"/>
      <c r="N888" s="40"/>
      <c r="O888" s="39"/>
      <c r="P888" s="8"/>
      <c r="Q888" s="8"/>
      <c r="R888" s="8"/>
    </row>
    <row r="889" spans="2:18" s="7" customFormat="1" ht="23.25" thickBot="1">
      <c r="B889" s="45"/>
      <c r="C889" s="14" t="s">
        <v>1099</v>
      </c>
      <c r="D889" s="44">
        <f>SUM('[1]1 квартал:4 квартал'!D889)</f>
        <v>0</v>
      </c>
      <c r="E889" s="44">
        <f>SUM('[1]1 квартал:4 квартал'!E889)</f>
        <v>0</v>
      </c>
      <c r="F889" s="44">
        <f>SUM('[1]1 квартал:4 квартал'!F889)</f>
        <v>0</v>
      </c>
      <c r="G889" s="44">
        <f>SUM('[1]1 квартал:4 квартал'!G889)</f>
        <v>0</v>
      </c>
      <c r="H889" s="44">
        <f>SUM('[1]1 квартал:4 квартал'!H889)</f>
        <v>0</v>
      </c>
      <c r="I889" s="39">
        <f t="shared" si="173"/>
        <v>0</v>
      </c>
      <c r="J889" s="42"/>
      <c r="K889" s="41"/>
      <c r="L889" s="40"/>
      <c r="M889" s="41"/>
      <c r="N889" s="40"/>
      <c r="O889" s="39"/>
      <c r="P889" s="8"/>
      <c r="Q889" s="8"/>
      <c r="R889" s="8"/>
    </row>
    <row r="890" spans="2:18" s="7" customFormat="1" ht="15.75" thickBot="1">
      <c r="B890" s="45"/>
      <c r="C890" s="14" t="s">
        <v>1098</v>
      </c>
      <c r="D890" s="44">
        <f>SUM('[1]1 квартал:4 квартал'!D890)</f>
        <v>0</v>
      </c>
      <c r="E890" s="44">
        <f>SUM('[1]1 квартал:4 квартал'!E890)</f>
        <v>0</v>
      </c>
      <c r="F890" s="44">
        <f>SUM('[1]1 квартал:4 квартал'!F890)</f>
        <v>0</v>
      </c>
      <c r="G890" s="44">
        <f>SUM('[1]1 квартал:4 квартал'!G890)</f>
        <v>0</v>
      </c>
      <c r="H890" s="44">
        <f>SUM('[1]1 квартал:4 квартал'!H890)</f>
        <v>0</v>
      </c>
      <c r="I890" s="39">
        <f t="shared" si="173"/>
        <v>0</v>
      </c>
      <c r="J890" s="42"/>
      <c r="K890" s="41"/>
      <c r="L890" s="40"/>
      <c r="M890" s="41"/>
      <c r="N890" s="40"/>
      <c r="O890" s="39"/>
      <c r="P890" s="8"/>
      <c r="Q890" s="8"/>
      <c r="R890" s="8"/>
    </row>
    <row r="891" spans="2:18" s="7" customFormat="1" ht="15.75" thickBot="1">
      <c r="B891" s="45"/>
      <c r="C891" s="14" t="s">
        <v>1097</v>
      </c>
      <c r="D891" s="44">
        <f>SUM('[1]1 квартал:4 квартал'!D891)</f>
        <v>0</v>
      </c>
      <c r="E891" s="44">
        <f>SUM('[1]1 квартал:4 квартал'!E891)</f>
        <v>0</v>
      </c>
      <c r="F891" s="44">
        <f>SUM('[1]1 квартал:4 квартал'!F891)</f>
        <v>0</v>
      </c>
      <c r="G891" s="44">
        <f>SUM('[1]1 квартал:4 квартал'!G891)</f>
        <v>0</v>
      </c>
      <c r="H891" s="44">
        <f>SUM('[1]1 квартал:4 квартал'!H891)</f>
        <v>0</v>
      </c>
      <c r="I891" s="39">
        <f t="shared" si="173"/>
        <v>0</v>
      </c>
      <c r="J891" s="42"/>
      <c r="K891" s="41"/>
      <c r="L891" s="40"/>
      <c r="M891" s="41"/>
      <c r="N891" s="40"/>
      <c r="O891" s="39"/>
      <c r="P891" s="8"/>
      <c r="Q891" s="8"/>
      <c r="R891" s="8"/>
    </row>
    <row r="892" spans="2:18" s="7" customFormat="1" ht="15.75" thickBot="1">
      <c r="B892" s="45"/>
      <c r="C892" s="14" t="s">
        <v>1096</v>
      </c>
      <c r="D892" s="44">
        <f>SUM('[1]1 квартал:4 квартал'!D892)</f>
        <v>0</v>
      </c>
      <c r="E892" s="44">
        <f>SUM('[1]1 квартал:4 квартал'!E892)</f>
        <v>0</v>
      </c>
      <c r="F892" s="44">
        <f>SUM('[1]1 квартал:4 квартал'!F892)</f>
        <v>0</v>
      </c>
      <c r="G892" s="44">
        <f>SUM('[1]1 квартал:4 квартал'!G892)</f>
        <v>0</v>
      </c>
      <c r="H892" s="44">
        <f>SUM('[1]1 квартал:4 квартал'!H892)</f>
        <v>0</v>
      </c>
      <c r="I892" s="39">
        <f t="shared" si="173"/>
        <v>0</v>
      </c>
      <c r="J892" s="42"/>
      <c r="K892" s="41"/>
      <c r="L892" s="40"/>
      <c r="M892" s="41"/>
      <c r="N892" s="40"/>
      <c r="O892" s="39"/>
      <c r="P892" s="8"/>
      <c r="Q892" s="8"/>
      <c r="R892" s="8"/>
    </row>
    <row r="893" spans="2:18" s="7" customFormat="1" ht="15.75" thickBot="1">
      <c r="B893" s="45"/>
      <c r="C893" s="14" t="s">
        <v>1095</v>
      </c>
      <c r="D893" s="44">
        <f>SUM('[1]1 квартал:4 квартал'!D893)</f>
        <v>0</v>
      </c>
      <c r="E893" s="44">
        <f>SUM('[1]1 квартал:4 квартал'!E893)</f>
        <v>0</v>
      </c>
      <c r="F893" s="44">
        <f>SUM('[1]1 квартал:4 квартал'!F893)</f>
        <v>0</v>
      </c>
      <c r="G893" s="44">
        <f>SUM('[1]1 квартал:4 квартал'!G893)</f>
        <v>1</v>
      </c>
      <c r="H893" s="44">
        <f>SUM('[1]1 квартал:4 квартал'!H893)</f>
        <v>0</v>
      </c>
      <c r="I893" s="39">
        <f t="shared" si="173"/>
        <v>1</v>
      </c>
      <c r="J893" s="42"/>
      <c r="K893" s="41"/>
      <c r="L893" s="40"/>
      <c r="M893" s="41"/>
      <c r="N893" s="40"/>
      <c r="O893" s="39"/>
      <c r="P893" s="8"/>
      <c r="Q893" s="8"/>
      <c r="R893" s="8"/>
    </row>
    <row r="894" spans="2:18" s="7" customFormat="1" ht="15.75" thickBot="1">
      <c r="B894" s="45"/>
      <c r="C894" s="14" t="s">
        <v>1094</v>
      </c>
      <c r="D894" s="44">
        <f>SUM('[1]1 квартал:4 квартал'!D894)</f>
        <v>0</v>
      </c>
      <c r="E894" s="44">
        <f>SUM('[1]1 квартал:4 квартал'!E894)</f>
        <v>0</v>
      </c>
      <c r="F894" s="44">
        <f>SUM('[1]1 квартал:4 квартал'!F894)</f>
        <v>0</v>
      </c>
      <c r="G894" s="44">
        <f>SUM('[1]1 квартал:4 квартал'!G894)</f>
        <v>0</v>
      </c>
      <c r="H894" s="44">
        <f>SUM('[1]1 квартал:4 квартал'!H894)</f>
        <v>0</v>
      </c>
      <c r="I894" s="39">
        <f t="shared" si="173"/>
        <v>0</v>
      </c>
      <c r="J894" s="42"/>
      <c r="K894" s="41"/>
      <c r="L894" s="40"/>
      <c r="M894" s="41"/>
      <c r="N894" s="40"/>
      <c r="O894" s="39"/>
      <c r="P894" s="8"/>
      <c r="Q894" s="8"/>
      <c r="R894" s="8"/>
    </row>
    <row r="895" spans="2:18" s="7" customFormat="1" ht="23.25" thickBot="1">
      <c r="B895" s="45"/>
      <c r="C895" s="14" t="s">
        <v>1093</v>
      </c>
      <c r="D895" s="44">
        <f>SUM('[1]1 квартал:4 квартал'!D895)</f>
        <v>0</v>
      </c>
      <c r="E895" s="44">
        <f>SUM('[1]1 квартал:4 квартал'!E895)</f>
        <v>0</v>
      </c>
      <c r="F895" s="44">
        <f>SUM('[1]1 квартал:4 квартал'!F895)</f>
        <v>0</v>
      </c>
      <c r="G895" s="44">
        <f>SUM('[1]1 квартал:4 квартал'!G895)</f>
        <v>0</v>
      </c>
      <c r="H895" s="44">
        <f>SUM('[1]1 квартал:4 квартал'!H895)</f>
        <v>0</v>
      </c>
      <c r="I895" s="39">
        <f t="shared" si="173"/>
        <v>0</v>
      </c>
      <c r="J895" s="42"/>
      <c r="K895" s="41"/>
      <c r="L895" s="40"/>
      <c r="M895" s="41"/>
      <c r="N895" s="40"/>
      <c r="O895" s="39"/>
      <c r="P895" s="8"/>
      <c r="Q895" s="8"/>
      <c r="R895" s="8"/>
    </row>
    <row r="896" spans="2:18" ht="16.5" thickBot="1">
      <c r="B896" s="30"/>
      <c r="C896" s="29"/>
      <c r="D896" s="28"/>
      <c r="E896" s="27"/>
      <c r="F896" s="24"/>
      <c r="G896" s="24"/>
      <c r="H896" s="23"/>
      <c r="I896" s="26"/>
      <c r="J896" s="25"/>
      <c r="K896" s="24"/>
      <c r="L896" s="23"/>
      <c r="M896" s="24"/>
      <c r="N896" s="23"/>
      <c r="O896" s="22"/>
    </row>
    <row r="897" spans="2:18" s="16" customFormat="1" ht="26.25" thickBot="1">
      <c r="B897" s="21" t="s">
        <v>492</v>
      </c>
      <c r="C897" s="20" t="s">
        <v>1092</v>
      </c>
      <c r="D897" s="19">
        <f t="shared" ref="D897:O897" si="174">SUM(D898:D904)</f>
        <v>0</v>
      </c>
      <c r="E897" s="19">
        <f t="shared" si="174"/>
        <v>0</v>
      </c>
      <c r="F897" s="19">
        <f t="shared" si="174"/>
        <v>6</v>
      </c>
      <c r="G897" s="19">
        <f t="shared" si="174"/>
        <v>1</v>
      </c>
      <c r="H897" s="19">
        <f t="shared" si="174"/>
        <v>0</v>
      </c>
      <c r="I897" s="19">
        <f t="shared" si="174"/>
        <v>7</v>
      </c>
      <c r="J897" s="19">
        <f t="shared" si="174"/>
        <v>0</v>
      </c>
      <c r="K897" s="19">
        <f t="shared" si="174"/>
        <v>0</v>
      </c>
      <c r="L897" s="19">
        <f t="shared" si="174"/>
        <v>1</v>
      </c>
      <c r="M897" s="19">
        <f t="shared" si="174"/>
        <v>0</v>
      </c>
      <c r="N897" s="19">
        <f t="shared" si="174"/>
        <v>0</v>
      </c>
      <c r="O897" s="18">
        <f t="shared" si="174"/>
        <v>1</v>
      </c>
      <c r="P897" s="17"/>
      <c r="Q897" s="17"/>
      <c r="R897" s="17"/>
    </row>
    <row r="898" spans="2:18" s="7" customFormat="1" ht="15.75" thickBot="1">
      <c r="B898" s="45"/>
      <c r="C898" s="14" t="s">
        <v>1091</v>
      </c>
      <c r="D898" s="44">
        <f>SUM('[1]1 квартал:4 квартал'!D898)</f>
        <v>0</v>
      </c>
      <c r="E898" s="44">
        <f>SUM('[1]1 квартал:4 квартал'!E898)</f>
        <v>0</v>
      </c>
      <c r="F898" s="44">
        <f>SUM('[1]1 квартал:4 квартал'!F898)</f>
        <v>0</v>
      </c>
      <c r="G898" s="44">
        <f>SUM('[1]1 квартал:4 квартал'!G898)</f>
        <v>0</v>
      </c>
      <c r="H898" s="44">
        <f>SUM('[1]1 квартал:4 квартал'!H898)</f>
        <v>0</v>
      </c>
      <c r="I898" s="39">
        <f t="shared" ref="I898:I904" si="175">SUM(D898:H898)</f>
        <v>0</v>
      </c>
      <c r="J898" s="42">
        <f>SUM('[1]1 квартал:4 квартал'!J898)</f>
        <v>0</v>
      </c>
      <c r="K898" s="42">
        <f>SUM('[1]1 квартал:4 квартал'!K898)</f>
        <v>0</v>
      </c>
      <c r="L898" s="42">
        <f>SUM('[1]1 квартал:4 квартал'!L898)</f>
        <v>0</v>
      </c>
      <c r="M898" s="42">
        <f>SUM('[1]1 квартал:4 квартал'!M898)</f>
        <v>0</v>
      </c>
      <c r="N898" s="42">
        <f>SUM('[1]1 квартал:4 квартал'!N898)</f>
        <v>0</v>
      </c>
      <c r="O898" s="39"/>
      <c r="P898" s="8"/>
      <c r="Q898" s="8"/>
      <c r="R898" s="8"/>
    </row>
    <row r="899" spans="2:18" s="7" customFormat="1" ht="15.75" thickBot="1">
      <c r="B899" s="45"/>
      <c r="C899" s="14" t="s">
        <v>1090</v>
      </c>
      <c r="D899" s="44">
        <f>SUM('[1]1 квартал:4 квартал'!D899)</f>
        <v>0</v>
      </c>
      <c r="E899" s="44">
        <f>SUM('[1]1 квартал:4 квартал'!E899)</f>
        <v>0</v>
      </c>
      <c r="F899" s="44">
        <f>SUM('[1]1 квартал:4 квартал'!F899)</f>
        <v>0</v>
      </c>
      <c r="G899" s="44">
        <f>SUM('[1]1 квартал:4 квартал'!G899)</f>
        <v>0</v>
      </c>
      <c r="H899" s="44">
        <f>SUM('[1]1 квартал:4 квартал'!H899)</f>
        <v>0</v>
      </c>
      <c r="I899" s="39">
        <f t="shared" si="175"/>
        <v>0</v>
      </c>
      <c r="J899" s="42">
        <f>SUM('[1]1 квартал:4 квартал'!J899)</f>
        <v>0</v>
      </c>
      <c r="K899" s="42">
        <f>SUM('[1]1 квартал:4 квартал'!K899)</f>
        <v>0</v>
      </c>
      <c r="L899" s="42">
        <f>SUM('[1]1 квартал:4 квартал'!L899)</f>
        <v>1</v>
      </c>
      <c r="M899" s="42">
        <f>SUM('[1]1 квартал:4 квартал'!M899)</f>
        <v>0</v>
      </c>
      <c r="N899" s="42">
        <f>SUM('[1]1 квартал:4 квартал'!N899)</f>
        <v>0</v>
      </c>
      <c r="O899" s="39">
        <f>SUM(J899:N899)</f>
        <v>1</v>
      </c>
      <c r="P899" s="8"/>
      <c r="Q899" s="8"/>
      <c r="R899" s="8"/>
    </row>
    <row r="900" spans="2:18" s="7" customFormat="1" ht="15.75" thickBot="1">
      <c r="B900" s="45"/>
      <c r="C900" s="14" t="s">
        <v>1089</v>
      </c>
      <c r="D900" s="44">
        <f>SUM('[1]1 квартал:4 квартал'!D900)</f>
        <v>0</v>
      </c>
      <c r="E900" s="44">
        <f>SUM('[1]1 квартал:4 квартал'!E900)</f>
        <v>0</v>
      </c>
      <c r="F900" s="44">
        <f>SUM('[1]1 квартал:4 квартал'!F900)</f>
        <v>1</v>
      </c>
      <c r="G900" s="44">
        <f>SUM('[1]1 квартал:4 квартал'!G900)</f>
        <v>0</v>
      </c>
      <c r="H900" s="44">
        <f>SUM('[1]1 квартал:4 квартал'!H900)</f>
        <v>0</v>
      </c>
      <c r="I900" s="39">
        <f t="shared" si="175"/>
        <v>1</v>
      </c>
      <c r="J900" s="42">
        <f>SUM('[1]1 квартал:4 квартал'!J900)</f>
        <v>0</v>
      </c>
      <c r="K900" s="42">
        <f>SUM('[1]1 квартал:4 квартал'!K900)</f>
        <v>0</v>
      </c>
      <c r="L900" s="42">
        <f>SUM('[1]1 квартал:4 квартал'!L900)</f>
        <v>0</v>
      </c>
      <c r="M900" s="42">
        <f>SUM('[1]1 квартал:4 квартал'!M900)</f>
        <v>0</v>
      </c>
      <c r="N900" s="42">
        <f>SUM('[1]1 квартал:4 квартал'!N900)</f>
        <v>0</v>
      </c>
      <c r="O900" s="39"/>
      <c r="P900" s="8"/>
      <c r="Q900" s="8"/>
      <c r="R900" s="8"/>
    </row>
    <row r="901" spans="2:18" s="7" customFormat="1" ht="23.25" thickBot="1">
      <c r="B901" s="45"/>
      <c r="C901" s="14" t="s">
        <v>1088</v>
      </c>
      <c r="D901" s="44">
        <f>SUM('[1]1 квартал:4 квартал'!D901)</f>
        <v>0</v>
      </c>
      <c r="E901" s="44">
        <f>SUM('[1]1 квартал:4 квартал'!E901)</f>
        <v>0</v>
      </c>
      <c r="F901" s="44">
        <f>SUM('[1]1 квартал:4 квартал'!F901)</f>
        <v>0</v>
      </c>
      <c r="G901" s="44">
        <f>SUM('[1]1 квартал:4 квартал'!G901)</f>
        <v>1</v>
      </c>
      <c r="H901" s="44">
        <f>SUM('[1]1 квартал:4 квартал'!H901)</f>
        <v>0</v>
      </c>
      <c r="I901" s="39">
        <f t="shared" si="175"/>
        <v>1</v>
      </c>
      <c r="J901" s="42">
        <f>SUM('[1]1 квартал:4 квартал'!J901)</f>
        <v>0</v>
      </c>
      <c r="K901" s="42">
        <f>SUM('[1]1 квартал:4 квартал'!K901)</f>
        <v>0</v>
      </c>
      <c r="L901" s="42">
        <f>SUM('[1]1 квартал:4 квартал'!L901)</f>
        <v>0</v>
      </c>
      <c r="M901" s="42">
        <f>SUM('[1]1 квартал:4 квартал'!M901)</f>
        <v>0</v>
      </c>
      <c r="N901" s="42">
        <f>SUM('[1]1 квартал:4 квартал'!N901)</f>
        <v>0</v>
      </c>
      <c r="O901" s="39"/>
      <c r="P901" s="8"/>
      <c r="Q901" s="8"/>
      <c r="R901" s="8"/>
    </row>
    <row r="902" spans="2:18" s="7" customFormat="1" ht="15.75" thickBot="1">
      <c r="B902" s="45"/>
      <c r="C902" s="14" t="s">
        <v>1087</v>
      </c>
      <c r="D902" s="44">
        <f>SUM('[1]1 квартал:4 квартал'!D902)</f>
        <v>0</v>
      </c>
      <c r="E902" s="44">
        <f>SUM('[1]1 квартал:4 квартал'!E902)</f>
        <v>0</v>
      </c>
      <c r="F902" s="44">
        <f>SUM('[1]1 квартал:4 квартал'!F902)</f>
        <v>5</v>
      </c>
      <c r="G902" s="44">
        <f>SUM('[1]1 квартал:4 квартал'!G902)</f>
        <v>0</v>
      </c>
      <c r="H902" s="44">
        <f>SUM('[1]1 квартал:4 квартал'!H902)</f>
        <v>0</v>
      </c>
      <c r="I902" s="39">
        <f t="shared" si="175"/>
        <v>5</v>
      </c>
      <c r="J902" s="42">
        <f>SUM('[1]1 квартал:4 квартал'!J902)</f>
        <v>0</v>
      </c>
      <c r="K902" s="42">
        <f>SUM('[1]1 квартал:4 квартал'!K902)</f>
        <v>0</v>
      </c>
      <c r="L902" s="42">
        <f>SUM('[1]1 квартал:4 квартал'!L902)</f>
        <v>0</v>
      </c>
      <c r="M902" s="42">
        <f>SUM('[1]1 квартал:4 квартал'!M902)</f>
        <v>0</v>
      </c>
      <c r="N902" s="42">
        <f>SUM('[1]1 квартал:4 квартал'!N902)</f>
        <v>0</v>
      </c>
      <c r="O902" s="39"/>
      <c r="P902" s="8"/>
      <c r="Q902" s="8"/>
      <c r="R902" s="8"/>
    </row>
    <row r="903" spans="2:18" s="7" customFormat="1" ht="15.75" thickBot="1">
      <c r="B903" s="45"/>
      <c r="C903" s="14" t="s">
        <v>1086</v>
      </c>
      <c r="D903" s="44">
        <f>SUM('[1]1 квартал:4 квартал'!D903)</f>
        <v>0</v>
      </c>
      <c r="E903" s="44">
        <f>SUM('[1]1 квартал:4 квартал'!E903)</f>
        <v>0</v>
      </c>
      <c r="F903" s="44">
        <f>SUM('[1]1 квартал:4 квартал'!F903)</f>
        <v>0</v>
      </c>
      <c r="G903" s="44">
        <f>SUM('[1]1 квартал:4 квартал'!G903)</f>
        <v>0</v>
      </c>
      <c r="H903" s="44">
        <f>SUM('[1]1 квартал:4 квартал'!H903)</f>
        <v>0</v>
      </c>
      <c r="I903" s="39">
        <f t="shared" si="175"/>
        <v>0</v>
      </c>
      <c r="J903" s="42">
        <f>SUM('[1]1 квартал:4 квартал'!J903)</f>
        <v>0</v>
      </c>
      <c r="K903" s="42">
        <f>SUM('[1]1 квартал:4 квартал'!K903)</f>
        <v>0</v>
      </c>
      <c r="L903" s="42">
        <f>SUM('[1]1 квартал:4 квартал'!L903)</f>
        <v>0</v>
      </c>
      <c r="M903" s="42">
        <f>SUM('[1]1 квартал:4 квартал'!M903)</f>
        <v>0</v>
      </c>
      <c r="N903" s="42">
        <f>SUM('[1]1 квартал:4 квартал'!N903)</f>
        <v>0</v>
      </c>
      <c r="O903" s="39"/>
      <c r="P903" s="8"/>
      <c r="Q903" s="8"/>
      <c r="R903" s="8"/>
    </row>
    <row r="904" spans="2:18" s="7" customFormat="1" ht="23.25" thickBot="1">
      <c r="B904" s="45"/>
      <c r="C904" s="14" t="s">
        <v>1085</v>
      </c>
      <c r="D904" s="44">
        <f>SUM('[1]1 квартал:4 квартал'!D904)</f>
        <v>0</v>
      </c>
      <c r="E904" s="44">
        <f>SUM('[1]1 квартал:4 квартал'!E904)</f>
        <v>0</v>
      </c>
      <c r="F904" s="44">
        <f>SUM('[1]1 квартал:4 квартал'!F904)</f>
        <v>0</v>
      </c>
      <c r="G904" s="44">
        <f>SUM('[1]1 квартал:4 квартал'!G904)</f>
        <v>0</v>
      </c>
      <c r="H904" s="44">
        <f>SUM('[1]1 квартал:4 квартал'!H904)</f>
        <v>0</v>
      </c>
      <c r="I904" s="39">
        <f t="shared" si="175"/>
        <v>0</v>
      </c>
      <c r="J904" s="42">
        <f>SUM('[1]1 квартал:4 квартал'!J904)</f>
        <v>0</v>
      </c>
      <c r="K904" s="42">
        <f>SUM('[1]1 квартал:4 квартал'!K904)</f>
        <v>0</v>
      </c>
      <c r="L904" s="42">
        <f>SUM('[1]1 квартал:4 квартал'!L904)</f>
        <v>0</v>
      </c>
      <c r="M904" s="42">
        <f>SUM('[1]1 квартал:4 квартал'!M904)</f>
        <v>0</v>
      </c>
      <c r="N904" s="42">
        <f>SUM('[1]1 квартал:4 квартал'!N904)</f>
        <v>0</v>
      </c>
      <c r="O904" s="39"/>
      <c r="P904" s="8"/>
      <c r="Q904" s="8"/>
      <c r="R904" s="8"/>
    </row>
    <row r="905" spans="2:18" ht="16.5" thickBot="1">
      <c r="B905" s="30"/>
      <c r="C905" s="47"/>
      <c r="D905" s="46"/>
      <c r="E905" s="27"/>
      <c r="F905" s="24"/>
      <c r="G905" s="24"/>
      <c r="H905" s="23"/>
      <c r="I905" s="26"/>
      <c r="J905" s="25"/>
      <c r="K905" s="24"/>
      <c r="L905" s="23"/>
      <c r="M905" s="24"/>
      <c r="N905" s="23"/>
      <c r="O905" s="22"/>
    </row>
    <row r="906" spans="2:18" s="16" customFormat="1" ht="26.25" thickBot="1">
      <c r="B906" s="21" t="s">
        <v>490</v>
      </c>
      <c r="C906" s="20" t="s">
        <v>1084</v>
      </c>
      <c r="D906" s="19">
        <f t="shared" ref="D906:O906" si="176">SUM(D907:D914)</f>
        <v>0</v>
      </c>
      <c r="E906" s="19">
        <f t="shared" si="176"/>
        <v>0</v>
      </c>
      <c r="F906" s="19">
        <f t="shared" si="176"/>
        <v>19</v>
      </c>
      <c r="G906" s="19">
        <f t="shared" si="176"/>
        <v>0</v>
      </c>
      <c r="H906" s="19">
        <f t="shared" si="176"/>
        <v>0</v>
      </c>
      <c r="I906" s="19">
        <f t="shared" si="176"/>
        <v>19</v>
      </c>
      <c r="J906" s="19">
        <f t="shared" si="176"/>
        <v>0</v>
      </c>
      <c r="K906" s="19">
        <f t="shared" si="176"/>
        <v>0</v>
      </c>
      <c r="L906" s="19">
        <f t="shared" si="176"/>
        <v>1</v>
      </c>
      <c r="M906" s="19">
        <f t="shared" si="176"/>
        <v>0</v>
      </c>
      <c r="N906" s="19">
        <f t="shared" si="176"/>
        <v>0</v>
      </c>
      <c r="O906" s="18">
        <f t="shared" si="176"/>
        <v>1</v>
      </c>
      <c r="P906" s="17"/>
      <c r="Q906" s="17"/>
      <c r="R906" s="17"/>
    </row>
    <row r="907" spans="2:18" s="7" customFormat="1" ht="23.25" thickBot="1">
      <c r="B907" s="45"/>
      <c r="C907" s="14" t="s">
        <v>1083</v>
      </c>
      <c r="D907" s="44">
        <f>SUM('[1]1 квартал:4 квартал'!D907)</f>
        <v>0</v>
      </c>
      <c r="E907" s="44">
        <f>SUM('[1]1 квартал:4 квартал'!E907)</f>
        <v>0</v>
      </c>
      <c r="F907" s="44">
        <f>SUM('[1]1 квартал:4 квартал'!F907)</f>
        <v>0</v>
      </c>
      <c r="G907" s="44">
        <f>SUM('[1]1 квартал:4 квартал'!G907)</f>
        <v>0</v>
      </c>
      <c r="H907" s="44">
        <f>SUM('[1]1 квартал:4 квартал'!H907)</f>
        <v>0</v>
      </c>
      <c r="I907" s="39">
        <f t="shared" ref="I907:I914" si="177">SUM(D907:H907)</f>
        <v>0</v>
      </c>
      <c r="J907" s="42">
        <f>SUM('[1]1 квартал:4 квартал'!J907)</f>
        <v>0</v>
      </c>
      <c r="K907" s="42">
        <f>SUM('[1]1 квартал:4 квартал'!K907)</f>
        <v>0</v>
      </c>
      <c r="L907" s="42">
        <f>SUM('[1]1 квартал:4 квартал'!L907)</f>
        <v>0</v>
      </c>
      <c r="M907" s="42">
        <f>SUM('[1]1 квартал:4 квартал'!M907)</f>
        <v>0</v>
      </c>
      <c r="N907" s="42">
        <f>SUM('[1]1 квартал:4 квартал'!N907)</f>
        <v>0</v>
      </c>
      <c r="O907" s="39"/>
      <c r="P907" s="8"/>
      <c r="Q907" s="8"/>
      <c r="R907" s="8"/>
    </row>
    <row r="908" spans="2:18" s="7" customFormat="1" ht="15.75" thickBot="1">
      <c r="B908" s="45"/>
      <c r="C908" s="14" t="s">
        <v>1082</v>
      </c>
      <c r="D908" s="44">
        <f>SUM('[1]1 квартал:4 квартал'!D908)</f>
        <v>0</v>
      </c>
      <c r="E908" s="44">
        <f>SUM('[1]1 квартал:4 квартал'!E908)</f>
        <v>0</v>
      </c>
      <c r="F908" s="44">
        <f>SUM('[1]1 квартал:4 квартал'!F908)</f>
        <v>0</v>
      </c>
      <c r="G908" s="44">
        <f>SUM('[1]1 квартал:4 квартал'!G908)</f>
        <v>0</v>
      </c>
      <c r="H908" s="44">
        <f>SUM('[1]1 квартал:4 квартал'!H908)</f>
        <v>0</v>
      </c>
      <c r="I908" s="39">
        <f t="shared" si="177"/>
        <v>0</v>
      </c>
      <c r="J908" s="42">
        <f>SUM('[1]1 квартал:4 квартал'!J908)</f>
        <v>0</v>
      </c>
      <c r="K908" s="42">
        <f>SUM('[1]1 квартал:4 квартал'!K908)</f>
        <v>0</v>
      </c>
      <c r="L908" s="42">
        <f>SUM('[1]1 квартал:4 квартал'!L908)</f>
        <v>0</v>
      </c>
      <c r="M908" s="42">
        <f>SUM('[1]1 квартал:4 квартал'!M908)</f>
        <v>0</v>
      </c>
      <c r="N908" s="42">
        <f>SUM('[1]1 квартал:4 квартал'!N908)</f>
        <v>0</v>
      </c>
      <c r="O908" s="39"/>
      <c r="P908" s="8"/>
      <c r="Q908" s="8"/>
      <c r="R908" s="8"/>
    </row>
    <row r="909" spans="2:18" s="7" customFormat="1" ht="23.25" thickBot="1">
      <c r="B909" s="45"/>
      <c r="C909" s="14" t="s">
        <v>1081</v>
      </c>
      <c r="D909" s="44">
        <f>SUM('[1]1 квартал:4 квартал'!D909)</f>
        <v>0</v>
      </c>
      <c r="E909" s="44">
        <f>SUM('[1]1 квартал:4 квартал'!E909)</f>
        <v>0</v>
      </c>
      <c r="F909" s="44">
        <v>19</v>
      </c>
      <c r="G909" s="44">
        <f>SUM('[1]1 квартал:4 квартал'!G909)</f>
        <v>0</v>
      </c>
      <c r="H909" s="44">
        <f>SUM('[1]1 квартал:4 квартал'!H909)</f>
        <v>0</v>
      </c>
      <c r="I909" s="39">
        <f t="shared" si="177"/>
        <v>19</v>
      </c>
      <c r="J909" s="42">
        <f>SUM('[1]1 квартал:4 квартал'!J909)</f>
        <v>0</v>
      </c>
      <c r="K909" s="42">
        <f>SUM('[1]1 квартал:4 квартал'!K909)</f>
        <v>0</v>
      </c>
      <c r="L909" s="42">
        <f>SUM('[1]1 квартал:4 квартал'!L909)</f>
        <v>1</v>
      </c>
      <c r="M909" s="42">
        <f>SUM('[1]1 квартал:4 квартал'!M909)</f>
        <v>0</v>
      </c>
      <c r="N909" s="42">
        <f>SUM('[1]1 квартал:4 квартал'!N909)</f>
        <v>0</v>
      </c>
      <c r="O909" s="39">
        <f>SUM(J909:N909)</f>
        <v>1</v>
      </c>
      <c r="P909" s="8"/>
      <c r="Q909" s="8"/>
      <c r="R909" s="8"/>
    </row>
    <row r="910" spans="2:18" s="7" customFormat="1" ht="15.75" thickBot="1">
      <c r="B910" s="45"/>
      <c r="C910" s="14" t="s">
        <v>1080</v>
      </c>
      <c r="D910" s="44">
        <f>SUM('[1]1 квартал:4 квартал'!D910)</f>
        <v>0</v>
      </c>
      <c r="E910" s="44">
        <f>SUM('[1]1 квартал:4 квартал'!E910)</f>
        <v>0</v>
      </c>
      <c r="F910" s="44">
        <f>SUM('[1]1 квартал:4 квартал'!F910)</f>
        <v>0</v>
      </c>
      <c r="G910" s="44">
        <f>SUM('[1]1 квартал:4 квартал'!G910)</f>
        <v>0</v>
      </c>
      <c r="H910" s="44">
        <f>SUM('[1]1 квартал:4 квартал'!H910)</f>
        <v>0</v>
      </c>
      <c r="I910" s="39">
        <f t="shared" si="177"/>
        <v>0</v>
      </c>
      <c r="J910" s="42">
        <f>SUM('[1]1 квартал:4 квартал'!J910)</f>
        <v>0</v>
      </c>
      <c r="K910" s="42">
        <f>SUM('[1]1 квартал:4 квартал'!K910)</f>
        <v>0</v>
      </c>
      <c r="L910" s="42">
        <f>SUM('[1]1 квартал:4 квартал'!L910)</f>
        <v>0</v>
      </c>
      <c r="M910" s="42">
        <f>SUM('[1]1 квартал:4 квартал'!M910)</f>
        <v>0</v>
      </c>
      <c r="N910" s="42">
        <f>SUM('[1]1 квартал:4 квартал'!N910)</f>
        <v>0</v>
      </c>
      <c r="O910" s="39"/>
      <c r="P910" s="8"/>
      <c r="Q910" s="8"/>
      <c r="R910" s="8"/>
    </row>
    <row r="911" spans="2:18" s="7" customFormat="1" ht="15.75" thickBot="1">
      <c r="B911" s="45"/>
      <c r="C911" s="14" t="s">
        <v>1079</v>
      </c>
      <c r="D911" s="44">
        <f>SUM('[1]1 квартал:4 квартал'!D911)</f>
        <v>0</v>
      </c>
      <c r="E911" s="44">
        <f>SUM('[1]1 квартал:4 квартал'!E911)</f>
        <v>0</v>
      </c>
      <c r="F911" s="44">
        <f>SUM('[1]1 квартал:4 квартал'!F911)</f>
        <v>0</v>
      </c>
      <c r="G911" s="44">
        <f>SUM('[1]1 квартал:4 квартал'!G911)</f>
        <v>0</v>
      </c>
      <c r="H911" s="44">
        <f>SUM('[1]1 квартал:4 квартал'!H911)</f>
        <v>0</v>
      </c>
      <c r="I911" s="39">
        <f t="shared" si="177"/>
        <v>0</v>
      </c>
      <c r="J911" s="42">
        <f>SUM('[1]1 квартал:4 квартал'!J911)</f>
        <v>0</v>
      </c>
      <c r="K911" s="42">
        <f>SUM('[1]1 квартал:4 квартал'!K911)</f>
        <v>0</v>
      </c>
      <c r="L911" s="42">
        <f>SUM('[1]1 квартал:4 квартал'!L911)</f>
        <v>0</v>
      </c>
      <c r="M911" s="42">
        <f>SUM('[1]1 квартал:4 квартал'!M911)</f>
        <v>0</v>
      </c>
      <c r="N911" s="42">
        <f>SUM('[1]1 квартал:4 квартал'!N911)</f>
        <v>0</v>
      </c>
      <c r="O911" s="39"/>
      <c r="P911" s="8"/>
      <c r="Q911" s="8"/>
      <c r="R911" s="8"/>
    </row>
    <row r="912" spans="2:18" s="7" customFormat="1" ht="15.75" thickBot="1">
      <c r="B912" s="45"/>
      <c r="C912" s="14" t="s">
        <v>1078</v>
      </c>
      <c r="D912" s="44">
        <f>SUM('[1]1 квартал:4 квартал'!D912)</f>
        <v>0</v>
      </c>
      <c r="E912" s="44">
        <f>SUM('[1]1 квартал:4 квартал'!E912)</f>
        <v>0</v>
      </c>
      <c r="F912" s="44">
        <f>SUM('[1]1 квартал:4 квартал'!F912)</f>
        <v>0</v>
      </c>
      <c r="G912" s="44">
        <f>SUM('[1]1 квартал:4 квартал'!G912)</f>
        <v>0</v>
      </c>
      <c r="H912" s="44">
        <f>SUM('[1]1 квартал:4 квартал'!H912)</f>
        <v>0</v>
      </c>
      <c r="I912" s="39">
        <f t="shared" si="177"/>
        <v>0</v>
      </c>
      <c r="J912" s="42">
        <f>SUM('[1]1 квартал:4 квартал'!J912)</f>
        <v>0</v>
      </c>
      <c r="K912" s="42">
        <f>SUM('[1]1 квартал:4 квартал'!K912)</f>
        <v>0</v>
      </c>
      <c r="L912" s="42">
        <f>SUM('[1]1 квартал:4 квартал'!L912)</f>
        <v>0</v>
      </c>
      <c r="M912" s="42">
        <f>SUM('[1]1 квартал:4 квартал'!M912)</f>
        <v>0</v>
      </c>
      <c r="N912" s="42">
        <f>SUM('[1]1 квартал:4 квартал'!N912)</f>
        <v>0</v>
      </c>
      <c r="O912" s="39"/>
      <c r="P912" s="8"/>
      <c r="Q912" s="8"/>
      <c r="R912" s="8"/>
    </row>
    <row r="913" spans="2:18" s="7" customFormat="1" ht="15.75" thickBot="1">
      <c r="B913" s="45"/>
      <c r="C913" s="14" t="s">
        <v>1077</v>
      </c>
      <c r="D913" s="44">
        <f>SUM('[1]1 квартал:4 квартал'!D913)</f>
        <v>0</v>
      </c>
      <c r="E913" s="44">
        <f>SUM('[1]1 квартал:4 квартал'!E913)</f>
        <v>0</v>
      </c>
      <c r="F913" s="44">
        <f>SUM('[1]1 квартал:4 квартал'!F913)</f>
        <v>0</v>
      </c>
      <c r="G913" s="44">
        <f>SUM('[1]1 квартал:4 квартал'!G913)</f>
        <v>0</v>
      </c>
      <c r="H913" s="44">
        <f>SUM('[1]1 квартал:4 квартал'!H913)</f>
        <v>0</v>
      </c>
      <c r="I913" s="39">
        <f t="shared" si="177"/>
        <v>0</v>
      </c>
      <c r="J913" s="42">
        <f>SUM('[1]1 квартал:4 квартал'!J913)</f>
        <v>0</v>
      </c>
      <c r="K913" s="42">
        <f>SUM('[1]1 квартал:4 квартал'!K913)</f>
        <v>0</v>
      </c>
      <c r="L913" s="42">
        <f>SUM('[1]1 квартал:4 квартал'!L913)</f>
        <v>0</v>
      </c>
      <c r="M913" s="42">
        <f>SUM('[1]1 квартал:4 квартал'!M913)</f>
        <v>0</v>
      </c>
      <c r="N913" s="42">
        <f>SUM('[1]1 квартал:4 квартал'!N913)</f>
        <v>0</v>
      </c>
      <c r="O913" s="39"/>
      <c r="P913" s="8"/>
      <c r="Q913" s="8"/>
      <c r="R913" s="8"/>
    </row>
    <row r="914" spans="2:18" s="7" customFormat="1" ht="15.75" thickBot="1">
      <c r="B914" s="45"/>
      <c r="C914" s="14" t="s">
        <v>1076</v>
      </c>
      <c r="D914" s="44">
        <f>SUM('[1]1 квартал:4 квартал'!D914)</f>
        <v>0</v>
      </c>
      <c r="E914" s="44">
        <f>SUM('[1]1 квартал:4 квартал'!E914)</f>
        <v>0</v>
      </c>
      <c r="F914" s="44">
        <f>SUM('[1]1 квартал:4 квартал'!F914)</f>
        <v>0</v>
      </c>
      <c r="G914" s="44">
        <f>SUM('[1]1 квартал:4 квартал'!G914)</f>
        <v>0</v>
      </c>
      <c r="H914" s="44">
        <f>SUM('[1]1 квартал:4 квартал'!H914)</f>
        <v>0</v>
      </c>
      <c r="I914" s="39">
        <f t="shared" si="177"/>
        <v>0</v>
      </c>
      <c r="J914" s="42">
        <f>SUM('[1]1 квартал:4 квартал'!J914)</f>
        <v>0</v>
      </c>
      <c r="K914" s="42">
        <f>SUM('[1]1 квартал:4 квартал'!K914)</f>
        <v>0</v>
      </c>
      <c r="L914" s="42">
        <f>SUM('[1]1 квартал:4 квартал'!L914)</f>
        <v>0</v>
      </c>
      <c r="M914" s="42">
        <f>SUM('[1]1 квартал:4 квартал'!M914)</f>
        <v>0</v>
      </c>
      <c r="N914" s="42">
        <f>SUM('[1]1 квартал:4 квартал'!N914)</f>
        <v>0</v>
      </c>
      <c r="O914" s="39"/>
      <c r="P914" s="8"/>
      <c r="Q914" s="8"/>
      <c r="R914" s="8"/>
    </row>
    <row r="915" spans="2:18" ht="16.5" thickBot="1">
      <c r="B915" s="30"/>
      <c r="C915" s="47"/>
      <c r="D915" s="46"/>
      <c r="E915" s="27"/>
      <c r="F915" s="24"/>
      <c r="G915" s="24"/>
      <c r="H915" s="23"/>
      <c r="I915" s="26"/>
      <c r="J915" s="25"/>
      <c r="K915" s="24"/>
      <c r="L915" s="23"/>
      <c r="M915" s="24"/>
      <c r="N915" s="23"/>
      <c r="O915" s="22"/>
    </row>
    <row r="916" spans="2:18" s="16" customFormat="1" ht="26.25" thickBot="1">
      <c r="B916" s="21" t="s">
        <v>487</v>
      </c>
      <c r="C916" s="20" t="s">
        <v>1075</v>
      </c>
      <c r="D916" s="19">
        <f t="shared" ref="D916:O916" si="178">SUM(D917:D946)</f>
        <v>0</v>
      </c>
      <c r="E916" s="19">
        <f t="shared" si="178"/>
        <v>0</v>
      </c>
      <c r="F916" s="19">
        <f t="shared" si="178"/>
        <v>2</v>
      </c>
      <c r="G916" s="19">
        <f t="shared" si="178"/>
        <v>0</v>
      </c>
      <c r="H916" s="19">
        <f t="shared" si="178"/>
        <v>0</v>
      </c>
      <c r="I916" s="19">
        <f t="shared" si="178"/>
        <v>2</v>
      </c>
      <c r="J916" s="19">
        <f t="shared" si="178"/>
        <v>0</v>
      </c>
      <c r="K916" s="19">
        <f t="shared" si="178"/>
        <v>0</v>
      </c>
      <c r="L916" s="19">
        <f t="shared" si="178"/>
        <v>0</v>
      </c>
      <c r="M916" s="19">
        <f t="shared" si="178"/>
        <v>0</v>
      </c>
      <c r="N916" s="19">
        <f t="shared" si="178"/>
        <v>0</v>
      </c>
      <c r="O916" s="18">
        <f t="shared" si="178"/>
        <v>0</v>
      </c>
      <c r="P916" s="17"/>
      <c r="Q916" s="17"/>
      <c r="R916" s="17"/>
    </row>
    <row r="917" spans="2:18" s="7" customFormat="1" ht="15.75" thickBot="1">
      <c r="B917" s="45"/>
      <c r="C917" s="14" t="s">
        <v>1074</v>
      </c>
      <c r="D917" s="44">
        <f>SUM('[1]1 квартал:4 квартал'!D917)</f>
        <v>0</v>
      </c>
      <c r="E917" s="44">
        <f>SUM('[1]1 квартал:4 квартал'!E917)</f>
        <v>0</v>
      </c>
      <c r="F917" s="44">
        <f>SUM('[1]1 квартал:4 квартал'!F917)</f>
        <v>0</v>
      </c>
      <c r="G917" s="44">
        <f>SUM('[1]1 квартал:4 квартал'!G917)</f>
        <v>0</v>
      </c>
      <c r="H917" s="44">
        <f>SUM('[1]1 квартал:4 квартал'!H917)</f>
        <v>0</v>
      </c>
      <c r="I917" s="39">
        <f t="shared" ref="I917:I946" si="179">SUM(D917:H917)</f>
        <v>0</v>
      </c>
      <c r="J917" s="42"/>
      <c r="K917" s="41"/>
      <c r="L917" s="40"/>
      <c r="M917" s="41"/>
      <c r="N917" s="40"/>
      <c r="O917" s="39"/>
      <c r="P917" s="8"/>
      <c r="Q917" s="8"/>
      <c r="R917" s="8"/>
    </row>
    <row r="918" spans="2:18" s="7" customFormat="1" ht="23.25" thickBot="1">
      <c r="B918" s="45"/>
      <c r="C918" s="14" t="s">
        <v>1073</v>
      </c>
      <c r="D918" s="44">
        <f>SUM('[1]1 квартал:4 квартал'!D918)</f>
        <v>0</v>
      </c>
      <c r="E918" s="44">
        <f>SUM('[1]1 квартал:4 квартал'!E918)</f>
        <v>0</v>
      </c>
      <c r="F918" s="44">
        <f>SUM('[1]1 квартал:4 квартал'!F918)</f>
        <v>0</v>
      </c>
      <c r="G918" s="44">
        <f>SUM('[1]1 квартал:4 квартал'!G918)</f>
        <v>0</v>
      </c>
      <c r="H918" s="44">
        <f>SUM('[1]1 квартал:4 квартал'!H918)</f>
        <v>0</v>
      </c>
      <c r="I918" s="39">
        <f t="shared" si="179"/>
        <v>0</v>
      </c>
      <c r="J918" s="42"/>
      <c r="K918" s="41"/>
      <c r="L918" s="40"/>
      <c r="M918" s="41"/>
      <c r="N918" s="40"/>
      <c r="O918" s="39"/>
      <c r="P918" s="8"/>
      <c r="Q918" s="8"/>
      <c r="R918" s="8"/>
    </row>
    <row r="919" spans="2:18" s="7" customFormat="1" ht="15.75" thickBot="1">
      <c r="B919" s="45"/>
      <c r="C919" s="14" t="s">
        <v>1072</v>
      </c>
      <c r="D919" s="44">
        <f>SUM('[1]1 квартал:4 квартал'!D919)</f>
        <v>0</v>
      </c>
      <c r="E919" s="44">
        <f>SUM('[1]1 квартал:4 квартал'!E919)</f>
        <v>0</v>
      </c>
      <c r="F919" s="44">
        <f>SUM('[1]1 квартал:4 квартал'!F919)</f>
        <v>0</v>
      </c>
      <c r="G919" s="44">
        <f>SUM('[1]1 квартал:4 квартал'!G919)</f>
        <v>0</v>
      </c>
      <c r="H919" s="44">
        <f>SUM('[1]1 квартал:4 квартал'!H919)</f>
        <v>0</v>
      </c>
      <c r="I919" s="39">
        <f t="shared" si="179"/>
        <v>0</v>
      </c>
      <c r="J919" s="42"/>
      <c r="K919" s="41"/>
      <c r="L919" s="40"/>
      <c r="M919" s="41"/>
      <c r="N919" s="40"/>
      <c r="O919" s="39"/>
      <c r="P919" s="8"/>
      <c r="Q919" s="8"/>
      <c r="R919" s="8"/>
    </row>
    <row r="920" spans="2:18" s="7" customFormat="1" ht="15.75" thickBot="1">
      <c r="B920" s="45"/>
      <c r="C920" s="14" t="s">
        <v>1071</v>
      </c>
      <c r="D920" s="44">
        <f>SUM('[1]1 квартал:4 квартал'!D920)</f>
        <v>0</v>
      </c>
      <c r="E920" s="44">
        <f>SUM('[1]1 квартал:4 квартал'!E920)</f>
        <v>0</v>
      </c>
      <c r="F920" s="44">
        <f>SUM('[1]1 квартал:4 квартал'!F920)</f>
        <v>0</v>
      </c>
      <c r="G920" s="44">
        <f>SUM('[1]1 квартал:4 квартал'!G920)</f>
        <v>0</v>
      </c>
      <c r="H920" s="44">
        <f>SUM('[1]1 квартал:4 квартал'!H920)</f>
        <v>0</v>
      </c>
      <c r="I920" s="39">
        <f t="shared" si="179"/>
        <v>0</v>
      </c>
      <c r="J920" s="42"/>
      <c r="K920" s="41"/>
      <c r="L920" s="40"/>
      <c r="M920" s="41"/>
      <c r="N920" s="40"/>
      <c r="O920" s="39"/>
      <c r="P920" s="8"/>
      <c r="Q920" s="8"/>
      <c r="R920" s="8"/>
    </row>
    <row r="921" spans="2:18" s="7" customFormat="1" ht="15.75" thickBot="1">
      <c r="B921" s="45"/>
      <c r="C921" s="14" t="s">
        <v>1070</v>
      </c>
      <c r="D921" s="44">
        <f>SUM('[1]1 квартал:4 квартал'!D921)</f>
        <v>0</v>
      </c>
      <c r="E921" s="44">
        <f>SUM('[1]1 квартал:4 квартал'!E921)</f>
        <v>0</v>
      </c>
      <c r="F921" s="44">
        <f>SUM('[1]1 квартал:4 квартал'!F921)</f>
        <v>0</v>
      </c>
      <c r="G921" s="44">
        <f>SUM('[1]1 квартал:4 квартал'!G921)</f>
        <v>0</v>
      </c>
      <c r="H921" s="44">
        <f>SUM('[1]1 квартал:4 квартал'!H921)</f>
        <v>0</v>
      </c>
      <c r="I921" s="39">
        <f t="shared" si="179"/>
        <v>0</v>
      </c>
      <c r="J921" s="42"/>
      <c r="K921" s="41"/>
      <c r="L921" s="40"/>
      <c r="M921" s="41"/>
      <c r="N921" s="40"/>
      <c r="O921" s="39"/>
      <c r="P921" s="8"/>
      <c r="Q921" s="8"/>
      <c r="R921" s="8"/>
    </row>
    <row r="922" spans="2:18" s="7" customFormat="1" ht="23.25" thickBot="1">
      <c r="B922" s="45"/>
      <c r="C922" s="14" t="s">
        <v>1069</v>
      </c>
      <c r="D922" s="44">
        <f>SUM('[1]1 квартал:4 квартал'!D922)</f>
        <v>0</v>
      </c>
      <c r="E922" s="44">
        <f>SUM('[1]1 квартал:4 квартал'!E922)</f>
        <v>0</v>
      </c>
      <c r="F922" s="44">
        <f>SUM('[1]1 квартал:4 квартал'!F922)</f>
        <v>0</v>
      </c>
      <c r="G922" s="44">
        <f>SUM('[1]1 квартал:4 квартал'!G922)</f>
        <v>0</v>
      </c>
      <c r="H922" s="44">
        <f>SUM('[1]1 квартал:4 квартал'!H922)</f>
        <v>0</v>
      </c>
      <c r="I922" s="39">
        <f t="shared" si="179"/>
        <v>0</v>
      </c>
      <c r="J922" s="42"/>
      <c r="K922" s="41"/>
      <c r="L922" s="40"/>
      <c r="M922" s="41"/>
      <c r="N922" s="40"/>
      <c r="O922" s="39"/>
      <c r="P922" s="8"/>
      <c r="Q922" s="8"/>
      <c r="R922" s="8"/>
    </row>
    <row r="923" spans="2:18" s="7" customFormat="1" ht="23.25" thickBot="1">
      <c r="B923" s="45"/>
      <c r="C923" s="14" t="s">
        <v>1068</v>
      </c>
      <c r="D923" s="44">
        <f>SUM('[1]1 квартал:4 квартал'!D923)</f>
        <v>0</v>
      </c>
      <c r="E923" s="44">
        <f>SUM('[1]1 квартал:4 квартал'!E923)</f>
        <v>0</v>
      </c>
      <c r="F923" s="44">
        <f>SUM('[1]1 квартал:4 квартал'!F923)</f>
        <v>0</v>
      </c>
      <c r="G923" s="44">
        <f>SUM('[1]1 квартал:4 квартал'!G923)</f>
        <v>0</v>
      </c>
      <c r="H923" s="44">
        <f>SUM('[1]1 квартал:4 квартал'!H923)</f>
        <v>0</v>
      </c>
      <c r="I923" s="39">
        <f t="shared" si="179"/>
        <v>0</v>
      </c>
      <c r="J923" s="42"/>
      <c r="K923" s="41"/>
      <c r="L923" s="40"/>
      <c r="M923" s="41"/>
      <c r="N923" s="40"/>
      <c r="O923" s="39"/>
      <c r="P923" s="8"/>
      <c r="Q923" s="8"/>
      <c r="R923" s="8"/>
    </row>
    <row r="924" spans="2:18" s="7" customFormat="1" ht="23.25" thickBot="1">
      <c r="B924" s="45"/>
      <c r="C924" s="14" t="s">
        <v>1067</v>
      </c>
      <c r="D924" s="44">
        <f>SUM('[1]1 квартал:4 квартал'!D924)</f>
        <v>0</v>
      </c>
      <c r="E924" s="44">
        <f>SUM('[1]1 квартал:4 квартал'!E924)</f>
        <v>0</v>
      </c>
      <c r="F924" s="44">
        <f>SUM('[1]1 квартал:4 квартал'!F924)</f>
        <v>0</v>
      </c>
      <c r="G924" s="44">
        <f>SUM('[1]1 квартал:4 квартал'!G924)</f>
        <v>0</v>
      </c>
      <c r="H924" s="44">
        <f>SUM('[1]1 квартал:4 квартал'!H924)</f>
        <v>0</v>
      </c>
      <c r="I924" s="39">
        <f t="shared" si="179"/>
        <v>0</v>
      </c>
      <c r="J924" s="42"/>
      <c r="K924" s="41"/>
      <c r="L924" s="40"/>
      <c r="M924" s="41"/>
      <c r="N924" s="40"/>
      <c r="O924" s="39"/>
      <c r="P924" s="8"/>
      <c r="Q924" s="8"/>
      <c r="R924" s="8"/>
    </row>
    <row r="925" spans="2:18" s="7" customFormat="1" ht="15.75" thickBot="1">
      <c r="B925" s="45"/>
      <c r="C925" s="14" t="s">
        <v>1066</v>
      </c>
      <c r="D925" s="44">
        <f>SUM('[1]1 квартал:4 квартал'!D925)</f>
        <v>0</v>
      </c>
      <c r="E925" s="44">
        <f>SUM('[1]1 квартал:4 квартал'!E925)</f>
        <v>0</v>
      </c>
      <c r="F925" s="44">
        <f>SUM('[1]1 квартал:4 квартал'!F925)</f>
        <v>0</v>
      </c>
      <c r="G925" s="44">
        <f>SUM('[1]1 квартал:4 квартал'!G925)</f>
        <v>0</v>
      </c>
      <c r="H925" s="44">
        <f>SUM('[1]1 квартал:4 квартал'!H925)</f>
        <v>0</v>
      </c>
      <c r="I925" s="39">
        <f t="shared" si="179"/>
        <v>0</v>
      </c>
      <c r="J925" s="42"/>
      <c r="K925" s="41"/>
      <c r="L925" s="40"/>
      <c r="M925" s="41"/>
      <c r="N925" s="40"/>
      <c r="O925" s="39"/>
      <c r="P925" s="8"/>
      <c r="Q925" s="8"/>
      <c r="R925" s="8"/>
    </row>
    <row r="926" spans="2:18" s="7" customFormat="1" ht="23.25" thickBot="1">
      <c r="B926" s="45"/>
      <c r="C926" s="14" t="s">
        <v>1065</v>
      </c>
      <c r="D926" s="44">
        <f>SUM('[1]1 квартал:4 квартал'!D926)</f>
        <v>0</v>
      </c>
      <c r="E926" s="44">
        <f>SUM('[1]1 квартал:4 квартал'!E926)</f>
        <v>0</v>
      </c>
      <c r="F926" s="44">
        <f>SUM('[1]1 квартал:4 квартал'!F926)</f>
        <v>0</v>
      </c>
      <c r="G926" s="44">
        <f>SUM('[1]1 квартал:4 квартал'!G926)</f>
        <v>0</v>
      </c>
      <c r="H926" s="44">
        <f>SUM('[1]1 квартал:4 квартал'!H926)</f>
        <v>0</v>
      </c>
      <c r="I926" s="39">
        <f t="shared" si="179"/>
        <v>0</v>
      </c>
      <c r="J926" s="42"/>
      <c r="K926" s="41"/>
      <c r="L926" s="40"/>
      <c r="M926" s="41"/>
      <c r="N926" s="40"/>
      <c r="O926" s="39"/>
      <c r="P926" s="8"/>
      <c r="Q926" s="8"/>
      <c r="R926" s="8"/>
    </row>
    <row r="927" spans="2:18" s="7" customFormat="1" ht="23.25" thickBot="1">
      <c r="B927" s="45"/>
      <c r="C927" s="14" t="s">
        <v>1064</v>
      </c>
      <c r="D927" s="44">
        <f>SUM('[1]1 квартал:4 квартал'!D927)</f>
        <v>0</v>
      </c>
      <c r="E927" s="44">
        <f>SUM('[1]1 квартал:4 квартал'!E927)</f>
        <v>0</v>
      </c>
      <c r="F927" s="44">
        <f>SUM('[1]1 квартал:4 квартал'!F927)</f>
        <v>0</v>
      </c>
      <c r="G927" s="44">
        <f>SUM('[1]1 квартал:4 квартал'!G927)</f>
        <v>0</v>
      </c>
      <c r="H927" s="44">
        <f>SUM('[1]1 квартал:4 квартал'!H927)</f>
        <v>0</v>
      </c>
      <c r="I927" s="39">
        <f t="shared" si="179"/>
        <v>0</v>
      </c>
      <c r="J927" s="42"/>
      <c r="K927" s="41"/>
      <c r="L927" s="40"/>
      <c r="M927" s="41"/>
      <c r="N927" s="40"/>
      <c r="O927" s="39"/>
      <c r="P927" s="8"/>
      <c r="Q927" s="8"/>
      <c r="R927" s="8"/>
    </row>
    <row r="928" spans="2:18" s="7" customFormat="1" ht="15.75" thickBot="1">
      <c r="B928" s="45"/>
      <c r="C928" s="14" t="s">
        <v>1063</v>
      </c>
      <c r="D928" s="44">
        <f>SUM('[1]1 квартал:4 квартал'!D928)</f>
        <v>0</v>
      </c>
      <c r="E928" s="44">
        <f>SUM('[1]1 квартал:4 квартал'!E928)</f>
        <v>0</v>
      </c>
      <c r="F928" s="44">
        <f>SUM('[1]1 квартал:4 квартал'!F928)</f>
        <v>0</v>
      </c>
      <c r="G928" s="44">
        <f>SUM('[1]1 квартал:4 квартал'!G928)</f>
        <v>0</v>
      </c>
      <c r="H928" s="44">
        <f>SUM('[1]1 квартал:4 квартал'!H928)</f>
        <v>0</v>
      </c>
      <c r="I928" s="39">
        <f t="shared" si="179"/>
        <v>0</v>
      </c>
      <c r="J928" s="42"/>
      <c r="K928" s="41"/>
      <c r="L928" s="40"/>
      <c r="M928" s="41"/>
      <c r="N928" s="40"/>
      <c r="O928" s="39"/>
      <c r="P928" s="8"/>
      <c r="Q928" s="8"/>
      <c r="R928" s="8"/>
    </row>
    <row r="929" spans="2:18" s="7" customFormat="1" ht="15.75" thickBot="1">
      <c r="B929" s="45"/>
      <c r="C929" s="14" t="s">
        <v>1062</v>
      </c>
      <c r="D929" s="44">
        <f>SUM('[1]1 квартал:4 квартал'!D929)</f>
        <v>0</v>
      </c>
      <c r="E929" s="44">
        <f>SUM('[1]1 квартал:4 квартал'!E929)</f>
        <v>0</v>
      </c>
      <c r="F929" s="44">
        <f>SUM('[1]1 квартал:4 квартал'!F929)</f>
        <v>0</v>
      </c>
      <c r="G929" s="44">
        <f>SUM('[1]1 квартал:4 квартал'!G929)</f>
        <v>0</v>
      </c>
      <c r="H929" s="44">
        <f>SUM('[1]1 квартал:4 квартал'!H929)</f>
        <v>0</v>
      </c>
      <c r="I929" s="39">
        <f t="shared" si="179"/>
        <v>0</v>
      </c>
      <c r="J929" s="42"/>
      <c r="K929" s="41"/>
      <c r="L929" s="40"/>
      <c r="M929" s="41"/>
      <c r="N929" s="40"/>
      <c r="O929" s="39"/>
      <c r="P929" s="8"/>
      <c r="Q929" s="8"/>
      <c r="R929" s="8"/>
    </row>
    <row r="930" spans="2:18" s="7" customFormat="1" ht="15.75" thickBot="1">
      <c r="B930" s="45"/>
      <c r="C930" s="14" t="s">
        <v>1061</v>
      </c>
      <c r="D930" s="44">
        <f>SUM('[1]1 квартал:4 квартал'!D930)</f>
        <v>0</v>
      </c>
      <c r="E930" s="44">
        <f>SUM('[1]1 квартал:4 квартал'!E930)</f>
        <v>0</v>
      </c>
      <c r="F930" s="44">
        <f>SUM('[1]1 квартал:4 квартал'!F930)</f>
        <v>0</v>
      </c>
      <c r="G930" s="44">
        <f>SUM('[1]1 квартал:4 квартал'!G930)</f>
        <v>0</v>
      </c>
      <c r="H930" s="44">
        <f>SUM('[1]1 квартал:4 квартал'!H930)</f>
        <v>0</v>
      </c>
      <c r="I930" s="39">
        <f t="shared" si="179"/>
        <v>0</v>
      </c>
      <c r="J930" s="42"/>
      <c r="K930" s="41"/>
      <c r="L930" s="40"/>
      <c r="M930" s="41"/>
      <c r="N930" s="40"/>
      <c r="O930" s="39"/>
      <c r="P930" s="8"/>
      <c r="Q930" s="8"/>
      <c r="R930" s="8"/>
    </row>
    <row r="931" spans="2:18" s="7" customFormat="1" ht="15.75" thickBot="1">
      <c r="B931" s="45"/>
      <c r="C931" s="14" t="s">
        <v>1060</v>
      </c>
      <c r="D931" s="44">
        <f>SUM('[1]1 квартал:4 квартал'!D931)</f>
        <v>0</v>
      </c>
      <c r="E931" s="44">
        <f>SUM('[1]1 квартал:4 квартал'!E931)</f>
        <v>0</v>
      </c>
      <c r="F931" s="44">
        <f>SUM('[1]1 квартал:4 квартал'!F931)</f>
        <v>1</v>
      </c>
      <c r="G931" s="44">
        <f>SUM('[1]1 квартал:4 квартал'!G931)</f>
        <v>0</v>
      </c>
      <c r="H931" s="44">
        <f>SUM('[1]1 квартал:4 квартал'!H931)</f>
        <v>0</v>
      </c>
      <c r="I931" s="39">
        <f t="shared" si="179"/>
        <v>1</v>
      </c>
      <c r="J931" s="42"/>
      <c r="K931" s="41"/>
      <c r="L931" s="40"/>
      <c r="M931" s="41"/>
      <c r="N931" s="40"/>
      <c r="O931" s="39"/>
      <c r="P931" s="8"/>
      <c r="Q931" s="8"/>
      <c r="R931" s="8"/>
    </row>
    <row r="932" spans="2:18" s="7" customFormat="1" ht="23.25" thickBot="1">
      <c r="B932" s="45"/>
      <c r="C932" s="14" t="s">
        <v>1059</v>
      </c>
      <c r="D932" s="44">
        <f>SUM('[1]1 квартал:4 квартал'!D932)</f>
        <v>0</v>
      </c>
      <c r="E932" s="44">
        <f>SUM('[1]1 квартал:4 квартал'!E932)</f>
        <v>0</v>
      </c>
      <c r="F932" s="44">
        <f>SUM('[1]1 квартал:4 квартал'!F932)</f>
        <v>0</v>
      </c>
      <c r="G932" s="44">
        <f>SUM('[1]1 квартал:4 квартал'!G932)</f>
        <v>0</v>
      </c>
      <c r="H932" s="44">
        <f>SUM('[1]1 квартал:4 квартал'!H932)</f>
        <v>0</v>
      </c>
      <c r="I932" s="39">
        <f t="shared" si="179"/>
        <v>0</v>
      </c>
      <c r="J932" s="42"/>
      <c r="K932" s="41"/>
      <c r="L932" s="40"/>
      <c r="M932" s="41"/>
      <c r="N932" s="40"/>
      <c r="O932" s="39"/>
      <c r="P932" s="8"/>
      <c r="Q932" s="8"/>
      <c r="R932" s="8"/>
    </row>
    <row r="933" spans="2:18" s="7" customFormat="1" ht="15.75" thickBot="1">
      <c r="B933" s="45"/>
      <c r="C933" s="14" t="s">
        <v>1058</v>
      </c>
      <c r="D933" s="44">
        <f>SUM('[1]1 квартал:4 квартал'!D933)</f>
        <v>0</v>
      </c>
      <c r="E933" s="44">
        <f>SUM('[1]1 квартал:4 квартал'!E933)</f>
        <v>0</v>
      </c>
      <c r="F933" s="44">
        <f>SUM('[1]1 квартал:4 квартал'!F933)</f>
        <v>0</v>
      </c>
      <c r="G933" s="44">
        <f>SUM('[1]1 квартал:4 квартал'!G933)</f>
        <v>0</v>
      </c>
      <c r="H933" s="44">
        <f>SUM('[1]1 квартал:4 квартал'!H933)</f>
        <v>0</v>
      </c>
      <c r="I933" s="39">
        <f t="shared" si="179"/>
        <v>0</v>
      </c>
      <c r="J933" s="42"/>
      <c r="K933" s="41"/>
      <c r="L933" s="40"/>
      <c r="M933" s="41"/>
      <c r="N933" s="40"/>
      <c r="O933" s="39"/>
      <c r="P933" s="8"/>
      <c r="Q933" s="8"/>
      <c r="R933" s="8"/>
    </row>
    <row r="934" spans="2:18" s="7" customFormat="1" ht="45.75" thickBot="1">
      <c r="B934" s="45"/>
      <c r="C934" s="14" t="s">
        <v>1057</v>
      </c>
      <c r="D934" s="44">
        <f>SUM('[1]1 квартал:4 квартал'!D934)</f>
        <v>0</v>
      </c>
      <c r="E934" s="44">
        <f>SUM('[1]1 квартал:4 квартал'!E934)</f>
        <v>0</v>
      </c>
      <c r="F934" s="44">
        <f>SUM('[1]1 квартал:4 квартал'!F934)</f>
        <v>0</v>
      </c>
      <c r="G934" s="44">
        <f>SUM('[1]1 квартал:4 квартал'!G934)</f>
        <v>0</v>
      </c>
      <c r="H934" s="44">
        <f>SUM('[1]1 квартал:4 квартал'!H934)</f>
        <v>0</v>
      </c>
      <c r="I934" s="39">
        <f t="shared" si="179"/>
        <v>0</v>
      </c>
      <c r="J934" s="42"/>
      <c r="K934" s="41"/>
      <c r="L934" s="40"/>
      <c r="M934" s="41"/>
      <c r="N934" s="40"/>
      <c r="O934" s="39"/>
      <c r="P934" s="8"/>
      <c r="Q934" s="8"/>
      <c r="R934" s="8"/>
    </row>
    <row r="935" spans="2:18" s="7" customFormat="1" ht="23.25" thickBot="1">
      <c r="B935" s="45"/>
      <c r="C935" s="14" t="s">
        <v>1056</v>
      </c>
      <c r="D935" s="44">
        <f>SUM('[1]1 квартал:4 квартал'!D935)</f>
        <v>0</v>
      </c>
      <c r="E935" s="44">
        <f>SUM('[1]1 квартал:4 квартал'!E935)</f>
        <v>0</v>
      </c>
      <c r="F935" s="44">
        <f>SUM('[1]1 квартал:4 квартал'!F935)</f>
        <v>0</v>
      </c>
      <c r="G935" s="44">
        <f>SUM('[1]1 квартал:4 квартал'!G935)</f>
        <v>0</v>
      </c>
      <c r="H935" s="44">
        <f>SUM('[1]1 квартал:4 квартал'!H935)</f>
        <v>0</v>
      </c>
      <c r="I935" s="39">
        <f t="shared" si="179"/>
        <v>0</v>
      </c>
      <c r="J935" s="42"/>
      <c r="K935" s="41"/>
      <c r="L935" s="40"/>
      <c r="M935" s="41"/>
      <c r="N935" s="40"/>
      <c r="O935" s="39"/>
      <c r="P935" s="8"/>
      <c r="Q935" s="8"/>
      <c r="R935" s="8"/>
    </row>
    <row r="936" spans="2:18" s="7" customFormat="1" ht="23.25" thickBot="1">
      <c r="B936" s="45"/>
      <c r="C936" s="14" t="s">
        <v>1055</v>
      </c>
      <c r="D936" s="44">
        <f>SUM('[1]1 квартал:4 квартал'!D936)</f>
        <v>0</v>
      </c>
      <c r="E936" s="44">
        <f>SUM('[1]1 квартал:4 квартал'!E936)</f>
        <v>0</v>
      </c>
      <c r="F936" s="44">
        <f>SUM('[1]1 квартал:4 квартал'!F936)</f>
        <v>0</v>
      </c>
      <c r="G936" s="44">
        <f>SUM('[1]1 квартал:4 квартал'!G936)</f>
        <v>0</v>
      </c>
      <c r="H936" s="44">
        <f>SUM('[1]1 квартал:4 квартал'!H936)</f>
        <v>0</v>
      </c>
      <c r="I936" s="39">
        <f t="shared" si="179"/>
        <v>0</v>
      </c>
      <c r="J936" s="42"/>
      <c r="K936" s="41"/>
      <c r="L936" s="40"/>
      <c r="M936" s="41"/>
      <c r="N936" s="40"/>
      <c r="O936" s="39"/>
      <c r="P936" s="8"/>
      <c r="Q936" s="8"/>
      <c r="R936" s="8"/>
    </row>
    <row r="937" spans="2:18" s="7" customFormat="1" ht="15.75" thickBot="1">
      <c r="B937" s="45"/>
      <c r="C937" s="14" t="s">
        <v>1054</v>
      </c>
      <c r="D937" s="44">
        <f>SUM('[1]1 квартал:4 квартал'!D937)</f>
        <v>0</v>
      </c>
      <c r="E937" s="44">
        <f>SUM('[1]1 квартал:4 квартал'!E937)</f>
        <v>0</v>
      </c>
      <c r="F937" s="44">
        <f>SUM('[1]1 квартал:4 квартал'!F937)</f>
        <v>0</v>
      </c>
      <c r="G937" s="44">
        <f>SUM('[1]1 квартал:4 квартал'!G937)</f>
        <v>0</v>
      </c>
      <c r="H937" s="44">
        <f>SUM('[1]1 квартал:4 квартал'!H937)</f>
        <v>0</v>
      </c>
      <c r="I937" s="39">
        <f t="shared" si="179"/>
        <v>0</v>
      </c>
      <c r="J937" s="42"/>
      <c r="K937" s="41"/>
      <c r="L937" s="40"/>
      <c r="M937" s="41"/>
      <c r="N937" s="40"/>
      <c r="O937" s="39"/>
      <c r="P937" s="8"/>
      <c r="Q937" s="8"/>
      <c r="R937" s="8"/>
    </row>
    <row r="938" spans="2:18" s="7" customFormat="1" ht="23.25" thickBot="1">
      <c r="B938" s="45"/>
      <c r="C938" s="14" t="s">
        <v>1053</v>
      </c>
      <c r="D938" s="44">
        <f>SUM('[1]1 квартал:4 квартал'!D938)</f>
        <v>0</v>
      </c>
      <c r="E938" s="44">
        <f>SUM('[1]1 квартал:4 квартал'!E938)</f>
        <v>0</v>
      </c>
      <c r="F938" s="44">
        <f>SUM('[1]1 квартал:4 квартал'!F938)</f>
        <v>1</v>
      </c>
      <c r="G938" s="44">
        <f>SUM('[1]1 квартал:4 квартал'!G938)</f>
        <v>0</v>
      </c>
      <c r="H938" s="44">
        <f>SUM('[1]1 квартал:4 квартал'!H938)</f>
        <v>0</v>
      </c>
      <c r="I938" s="39">
        <f t="shared" si="179"/>
        <v>1</v>
      </c>
      <c r="J938" s="42"/>
      <c r="K938" s="41"/>
      <c r="L938" s="40"/>
      <c r="M938" s="41"/>
      <c r="N938" s="40"/>
      <c r="O938" s="39"/>
      <c r="P938" s="8"/>
      <c r="Q938" s="8"/>
      <c r="R938" s="8"/>
    </row>
    <row r="939" spans="2:18" s="7" customFormat="1" ht="15.75" thickBot="1">
      <c r="B939" s="45"/>
      <c r="C939" s="14" t="s">
        <v>1052</v>
      </c>
      <c r="D939" s="44">
        <f>SUM('[1]1 квартал:4 квартал'!D939)</f>
        <v>0</v>
      </c>
      <c r="E939" s="44">
        <f>SUM('[1]1 квартал:4 квартал'!E939)</f>
        <v>0</v>
      </c>
      <c r="F939" s="44">
        <f>SUM('[1]1 квартал:4 квартал'!F939)</f>
        <v>0</v>
      </c>
      <c r="G939" s="44">
        <f>SUM('[1]1 квартал:4 квартал'!G939)</f>
        <v>0</v>
      </c>
      <c r="H939" s="44">
        <f>SUM('[1]1 квартал:4 квартал'!H939)</f>
        <v>0</v>
      </c>
      <c r="I939" s="39">
        <f t="shared" si="179"/>
        <v>0</v>
      </c>
      <c r="J939" s="42"/>
      <c r="K939" s="41"/>
      <c r="L939" s="40"/>
      <c r="M939" s="41"/>
      <c r="N939" s="40"/>
      <c r="O939" s="39"/>
      <c r="P939" s="8"/>
      <c r="Q939" s="8"/>
      <c r="R939" s="8"/>
    </row>
    <row r="940" spans="2:18" s="7" customFormat="1" ht="15.75" thickBot="1">
      <c r="B940" s="45"/>
      <c r="C940" s="14" t="s">
        <v>1051</v>
      </c>
      <c r="D940" s="44">
        <f>SUM('[1]1 квартал:4 квартал'!D940)</f>
        <v>0</v>
      </c>
      <c r="E940" s="44">
        <f>SUM('[1]1 квартал:4 квартал'!E940)</f>
        <v>0</v>
      </c>
      <c r="F940" s="44">
        <f>SUM('[1]1 квартал:4 квартал'!F940)</f>
        <v>0</v>
      </c>
      <c r="G940" s="44">
        <f>SUM('[1]1 квартал:4 квартал'!G940)</f>
        <v>0</v>
      </c>
      <c r="H940" s="44">
        <f>SUM('[1]1 квартал:4 квартал'!H940)</f>
        <v>0</v>
      </c>
      <c r="I940" s="39">
        <f t="shared" si="179"/>
        <v>0</v>
      </c>
      <c r="J940" s="42"/>
      <c r="K940" s="41"/>
      <c r="L940" s="40"/>
      <c r="M940" s="41"/>
      <c r="N940" s="40"/>
      <c r="O940" s="39"/>
      <c r="P940" s="8"/>
      <c r="Q940" s="8"/>
      <c r="R940" s="8"/>
    </row>
    <row r="941" spans="2:18" s="7" customFormat="1" ht="15.75" thickBot="1">
      <c r="B941" s="45"/>
      <c r="C941" s="14" t="s">
        <v>1050</v>
      </c>
      <c r="D941" s="44">
        <f>SUM('[1]1 квартал:4 квартал'!D941)</f>
        <v>0</v>
      </c>
      <c r="E941" s="44">
        <f>SUM('[1]1 квартал:4 квартал'!E941)</f>
        <v>0</v>
      </c>
      <c r="F941" s="44">
        <f>SUM('[1]1 квартал:4 квартал'!F941)</f>
        <v>0</v>
      </c>
      <c r="G941" s="44">
        <f>SUM('[1]1 квартал:4 квартал'!G941)</f>
        <v>0</v>
      </c>
      <c r="H941" s="44">
        <f>SUM('[1]1 квартал:4 квартал'!H941)</f>
        <v>0</v>
      </c>
      <c r="I941" s="39">
        <f t="shared" si="179"/>
        <v>0</v>
      </c>
      <c r="J941" s="42"/>
      <c r="K941" s="41"/>
      <c r="L941" s="40"/>
      <c r="M941" s="41"/>
      <c r="N941" s="40"/>
      <c r="O941" s="39"/>
      <c r="P941" s="8"/>
      <c r="Q941" s="8"/>
      <c r="R941" s="8"/>
    </row>
    <row r="942" spans="2:18" s="7" customFormat="1" ht="15.75" thickBot="1">
      <c r="B942" s="45"/>
      <c r="C942" s="14" t="s">
        <v>1049</v>
      </c>
      <c r="D942" s="44">
        <f>SUM('[1]1 квартал:4 квартал'!D942)</f>
        <v>0</v>
      </c>
      <c r="E942" s="44">
        <f>SUM('[1]1 квартал:4 квартал'!E942)</f>
        <v>0</v>
      </c>
      <c r="F942" s="44">
        <f>SUM('[1]1 квартал:4 квартал'!F942)</f>
        <v>0</v>
      </c>
      <c r="G942" s="44">
        <f>SUM('[1]1 квартал:4 квартал'!G942)</f>
        <v>0</v>
      </c>
      <c r="H942" s="44">
        <f>SUM('[1]1 квартал:4 квартал'!H942)</f>
        <v>0</v>
      </c>
      <c r="I942" s="39">
        <f t="shared" si="179"/>
        <v>0</v>
      </c>
      <c r="J942" s="42"/>
      <c r="K942" s="41"/>
      <c r="L942" s="40"/>
      <c r="M942" s="41"/>
      <c r="N942" s="40"/>
      <c r="O942" s="39"/>
      <c r="P942" s="8"/>
      <c r="Q942" s="8"/>
      <c r="R942" s="8"/>
    </row>
    <row r="943" spans="2:18" s="7" customFormat="1" ht="23.25" thickBot="1">
      <c r="B943" s="45"/>
      <c r="C943" s="14" t="s">
        <v>1048</v>
      </c>
      <c r="D943" s="44">
        <f>SUM('[1]1 квартал:4 квартал'!D943)</f>
        <v>0</v>
      </c>
      <c r="E943" s="44">
        <f>SUM('[1]1 квартал:4 квартал'!E943)</f>
        <v>0</v>
      </c>
      <c r="F943" s="44">
        <f>SUM('[1]1 квартал:4 квартал'!F943)</f>
        <v>0</v>
      </c>
      <c r="G943" s="44">
        <f>SUM('[1]1 квартал:4 квартал'!G943)</f>
        <v>0</v>
      </c>
      <c r="H943" s="44">
        <f>SUM('[1]1 квартал:4 квартал'!H943)</f>
        <v>0</v>
      </c>
      <c r="I943" s="39">
        <f t="shared" si="179"/>
        <v>0</v>
      </c>
      <c r="J943" s="42"/>
      <c r="K943" s="41"/>
      <c r="L943" s="40"/>
      <c r="M943" s="41"/>
      <c r="N943" s="40"/>
      <c r="O943" s="39"/>
      <c r="P943" s="8"/>
      <c r="Q943" s="8"/>
      <c r="R943" s="8"/>
    </row>
    <row r="944" spans="2:18" s="7" customFormat="1" ht="15.75" thickBot="1">
      <c r="B944" s="45"/>
      <c r="C944" s="14" t="s">
        <v>1047</v>
      </c>
      <c r="D944" s="44">
        <f>SUM('[1]1 квартал:4 квартал'!D944)</f>
        <v>0</v>
      </c>
      <c r="E944" s="44">
        <f>SUM('[1]1 квартал:4 квартал'!E944)</f>
        <v>0</v>
      </c>
      <c r="F944" s="44">
        <f>SUM('[1]1 квартал:4 квартал'!F944)</f>
        <v>0</v>
      </c>
      <c r="G944" s="44">
        <f>SUM('[1]1 квартал:4 квартал'!G944)</f>
        <v>0</v>
      </c>
      <c r="H944" s="44">
        <f>SUM('[1]1 квартал:4 квартал'!H944)</f>
        <v>0</v>
      </c>
      <c r="I944" s="39">
        <f t="shared" si="179"/>
        <v>0</v>
      </c>
      <c r="J944" s="42"/>
      <c r="K944" s="41"/>
      <c r="L944" s="40"/>
      <c r="M944" s="41"/>
      <c r="N944" s="40"/>
      <c r="O944" s="39"/>
      <c r="P944" s="8"/>
      <c r="Q944" s="8"/>
      <c r="R944" s="8"/>
    </row>
    <row r="945" spans="2:18" s="7" customFormat="1" ht="15.75" thickBot="1">
      <c r="B945" s="45"/>
      <c r="C945" s="14" t="s">
        <v>1046</v>
      </c>
      <c r="D945" s="44">
        <f>SUM('[1]1 квартал:4 квартал'!D945)</f>
        <v>0</v>
      </c>
      <c r="E945" s="44">
        <f>SUM('[1]1 квартал:4 квартал'!E945)</f>
        <v>0</v>
      </c>
      <c r="F945" s="44">
        <f>SUM('[1]1 квартал:4 квартал'!F945)</f>
        <v>0</v>
      </c>
      <c r="G945" s="44">
        <f>SUM('[1]1 квартал:4 квартал'!G945)</f>
        <v>0</v>
      </c>
      <c r="H945" s="44">
        <f>SUM('[1]1 квартал:4 квартал'!H945)</f>
        <v>0</v>
      </c>
      <c r="I945" s="39">
        <f t="shared" si="179"/>
        <v>0</v>
      </c>
      <c r="J945" s="42"/>
      <c r="K945" s="41"/>
      <c r="L945" s="40"/>
      <c r="M945" s="41"/>
      <c r="N945" s="40"/>
      <c r="O945" s="39"/>
      <c r="P945" s="8"/>
      <c r="Q945" s="8"/>
      <c r="R945" s="8"/>
    </row>
    <row r="946" spans="2:18" s="7" customFormat="1" ht="15.75" thickBot="1">
      <c r="B946" s="45"/>
      <c r="C946" s="14" t="s">
        <v>1045</v>
      </c>
      <c r="D946" s="44">
        <f>SUM('[1]1 квартал:4 квартал'!D946)</f>
        <v>0</v>
      </c>
      <c r="E946" s="44">
        <f>SUM('[1]1 квартал:4 квартал'!E946)</f>
        <v>0</v>
      </c>
      <c r="F946" s="44">
        <f>SUM('[1]1 квартал:4 квартал'!F946)</f>
        <v>0</v>
      </c>
      <c r="G946" s="44">
        <f>SUM('[1]1 квартал:4 квартал'!G946)</f>
        <v>0</v>
      </c>
      <c r="H946" s="44">
        <f>SUM('[1]1 квартал:4 квартал'!H946)</f>
        <v>0</v>
      </c>
      <c r="I946" s="39">
        <f t="shared" si="179"/>
        <v>0</v>
      </c>
      <c r="J946" s="42"/>
      <c r="K946" s="41"/>
      <c r="L946" s="40"/>
      <c r="M946" s="41"/>
      <c r="N946" s="40"/>
      <c r="O946" s="39"/>
      <c r="P946" s="8"/>
      <c r="Q946" s="8"/>
      <c r="R946" s="8"/>
    </row>
    <row r="947" spans="2:18" ht="16.5" thickBot="1">
      <c r="B947" s="30"/>
      <c r="C947" s="47"/>
      <c r="D947" s="46"/>
      <c r="E947" s="27"/>
      <c r="F947" s="24"/>
      <c r="G947" s="24"/>
      <c r="H947" s="23"/>
      <c r="I947" s="26"/>
      <c r="J947" s="25"/>
      <c r="K947" s="24"/>
      <c r="L947" s="23"/>
      <c r="M947" s="24"/>
      <c r="N947" s="23"/>
      <c r="O947" s="22"/>
    </row>
    <row r="948" spans="2:18" s="16" customFormat="1" ht="26.25" thickBot="1">
      <c r="B948" s="21" t="s">
        <v>484</v>
      </c>
      <c r="C948" s="20" t="s">
        <v>1044</v>
      </c>
      <c r="D948" s="19">
        <f t="shared" ref="D948:O948" si="180">SUM(D949:D950)</f>
        <v>0</v>
      </c>
      <c r="E948" s="19">
        <f t="shared" si="180"/>
        <v>0</v>
      </c>
      <c r="F948" s="19">
        <f t="shared" si="180"/>
        <v>0</v>
      </c>
      <c r="G948" s="19">
        <f t="shared" si="180"/>
        <v>1</v>
      </c>
      <c r="H948" s="19">
        <f t="shared" si="180"/>
        <v>0</v>
      </c>
      <c r="I948" s="19">
        <f t="shared" si="180"/>
        <v>1</v>
      </c>
      <c r="J948" s="19">
        <f t="shared" si="180"/>
        <v>0</v>
      </c>
      <c r="K948" s="19">
        <f t="shared" si="180"/>
        <v>0</v>
      </c>
      <c r="L948" s="19">
        <f t="shared" si="180"/>
        <v>0</v>
      </c>
      <c r="M948" s="19">
        <f t="shared" si="180"/>
        <v>0</v>
      </c>
      <c r="N948" s="19">
        <f t="shared" si="180"/>
        <v>0</v>
      </c>
      <c r="O948" s="18">
        <f t="shared" si="180"/>
        <v>0</v>
      </c>
      <c r="P948" s="17"/>
      <c r="Q948" s="17"/>
      <c r="R948" s="17"/>
    </row>
    <row r="949" spans="2:18" s="7" customFormat="1" ht="15.75" thickBot="1">
      <c r="B949" s="45"/>
      <c r="C949" s="14" t="s">
        <v>1043</v>
      </c>
      <c r="D949" s="44">
        <f>SUM('[1]1 квартал:4 квартал'!D949)</f>
        <v>0</v>
      </c>
      <c r="E949" s="44">
        <f>SUM('[1]1 квартал:4 квартал'!E949)</f>
        <v>0</v>
      </c>
      <c r="F949" s="44">
        <f>SUM('[1]1 квартал:4 квартал'!F949)</f>
        <v>0</v>
      </c>
      <c r="G949" s="44">
        <f>SUM('[1]1 квартал:4 квартал'!G949)</f>
        <v>1</v>
      </c>
      <c r="H949" s="44">
        <f>SUM('[1]1 квартал:4 квартал'!H949)</f>
        <v>0</v>
      </c>
      <c r="I949" s="39">
        <f>SUM(D949:H949)</f>
        <v>1</v>
      </c>
      <c r="J949" s="42"/>
      <c r="K949" s="41"/>
      <c r="L949" s="40"/>
      <c r="M949" s="41"/>
      <c r="N949" s="40"/>
      <c r="O949" s="39"/>
      <c r="P949" s="8"/>
      <c r="Q949" s="8"/>
      <c r="R949" s="8"/>
    </row>
    <row r="950" spans="2:18" s="7" customFormat="1" ht="15.75" thickBot="1">
      <c r="B950" s="45"/>
      <c r="C950" s="14" t="s">
        <v>1042</v>
      </c>
      <c r="D950" s="44">
        <f>SUM('[1]1 квартал:4 квартал'!D950)</f>
        <v>0</v>
      </c>
      <c r="E950" s="44">
        <f>SUM('[1]1 квартал:4 квартал'!E950)</f>
        <v>0</v>
      </c>
      <c r="F950" s="44">
        <f>SUM('[1]1 квартал:4 квартал'!F950)</f>
        <v>0</v>
      </c>
      <c r="G950" s="44">
        <f>SUM('[1]1 квартал:4 квартал'!G950)</f>
        <v>0</v>
      </c>
      <c r="H950" s="44">
        <f>SUM('[1]1 квартал:4 квартал'!H950)</f>
        <v>0</v>
      </c>
      <c r="I950" s="39">
        <f>SUM(D950:H950)</f>
        <v>0</v>
      </c>
      <c r="J950" s="42"/>
      <c r="K950" s="41"/>
      <c r="L950" s="40"/>
      <c r="M950" s="41"/>
      <c r="N950" s="40"/>
      <c r="O950" s="39"/>
      <c r="P950" s="8"/>
      <c r="Q950" s="8"/>
      <c r="R950" s="8"/>
    </row>
    <row r="951" spans="2:18" ht="16.5" thickBot="1">
      <c r="B951" s="30"/>
      <c r="C951" s="47"/>
      <c r="D951" s="46"/>
      <c r="E951" s="27"/>
      <c r="F951" s="24"/>
      <c r="G951" s="24"/>
      <c r="H951" s="23"/>
      <c r="I951" s="26"/>
      <c r="J951" s="25"/>
      <c r="K951" s="24"/>
      <c r="L951" s="23"/>
      <c r="M951" s="24"/>
      <c r="N951" s="23"/>
      <c r="O951" s="22"/>
    </row>
    <row r="952" spans="2:18" s="16" customFormat="1" ht="26.25" thickBot="1">
      <c r="B952" s="21" t="s">
        <v>482</v>
      </c>
      <c r="C952" s="20" t="s">
        <v>1041</v>
      </c>
      <c r="D952" s="19">
        <f t="shared" ref="D952:O952" si="181">SUM(D953)</f>
        <v>0</v>
      </c>
      <c r="E952" s="19">
        <f t="shared" si="181"/>
        <v>0</v>
      </c>
      <c r="F952" s="19">
        <f t="shared" si="181"/>
        <v>0</v>
      </c>
      <c r="G952" s="19">
        <f t="shared" si="181"/>
        <v>0</v>
      </c>
      <c r="H952" s="19">
        <f t="shared" si="181"/>
        <v>0</v>
      </c>
      <c r="I952" s="19">
        <f t="shared" si="181"/>
        <v>0</v>
      </c>
      <c r="J952" s="19">
        <f t="shared" si="181"/>
        <v>0</v>
      </c>
      <c r="K952" s="19">
        <f t="shared" si="181"/>
        <v>0</v>
      </c>
      <c r="L952" s="19">
        <f t="shared" si="181"/>
        <v>0</v>
      </c>
      <c r="M952" s="19">
        <f t="shared" si="181"/>
        <v>0</v>
      </c>
      <c r="N952" s="19">
        <f t="shared" si="181"/>
        <v>0</v>
      </c>
      <c r="O952" s="18">
        <f t="shared" si="181"/>
        <v>0</v>
      </c>
      <c r="P952" s="17"/>
      <c r="Q952" s="17"/>
      <c r="R952" s="17"/>
    </row>
    <row r="953" spans="2:18" s="7" customFormat="1" ht="15.75" thickBot="1">
      <c r="B953" s="45"/>
      <c r="C953" s="14" t="s">
        <v>1040</v>
      </c>
      <c r="D953" s="44">
        <f>SUM('[1]1 квартал:4 квартал'!D953)</f>
        <v>0</v>
      </c>
      <c r="E953" s="44">
        <f>SUM('[1]1 квартал:4 квартал'!E953)</f>
        <v>0</v>
      </c>
      <c r="F953" s="44">
        <f>SUM('[1]1 квартал:4 квартал'!F953)</f>
        <v>0</v>
      </c>
      <c r="G953" s="44">
        <f>SUM('[1]1 квартал:4 квартал'!G953)</f>
        <v>0</v>
      </c>
      <c r="H953" s="44">
        <f>SUM('[1]1 квартал:4 квартал'!H953)</f>
        <v>0</v>
      </c>
      <c r="I953" s="39">
        <f>SUM(D953:H953)</f>
        <v>0</v>
      </c>
      <c r="J953" s="42"/>
      <c r="K953" s="41"/>
      <c r="L953" s="40"/>
      <c r="M953" s="41"/>
      <c r="N953" s="40"/>
      <c r="O953" s="39"/>
      <c r="P953" s="8"/>
      <c r="Q953" s="8"/>
      <c r="R953" s="8"/>
    </row>
    <row r="954" spans="2:18" ht="16.5" thickBot="1">
      <c r="B954" s="30"/>
      <c r="C954" s="47"/>
      <c r="D954" s="46"/>
      <c r="E954" s="27"/>
      <c r="F954" s="24"/>
      <c r="G954" s="24"/>
      <c r="H954" s="23"/>
      <c r="I954" s="26"/>
      <c r="J954" s="25"/>
      <c r="K954" s="24"/>
      <c r="L954" s="23"/>
      <c r="M954" s="24"/>
      <c r="N954" s="23"/>
      <c r="O954" s="22"/>
    </row>
    <row r="955" spans="2:18" s="54" customFormat="1" ht="16.5" thickBot="1">
      <c r="B955" s="59" t="s">
        <v>193</v>
      </c>
      <c r="C955" s="80" t="s">
        <v>1039</v>
      </c>
      <c r="D955" s="79">
        <f t="shared" ref="D955:O955" si="182">SUM(D956+D1011+D1022+D1047)</f>
        <v>0</v>
      </c>
      <c r="E955" s="79">
        <f t="shared" si="182"/>
        <v>0</v>
      </c>
      <c r="F955" s="79">
        <f t="shared" si="182"/>
        <v>10</v>
      </c>
      <c r="G955" s="79">
        <f t="shared" si="182"/>
        <v>0</v>
      </c>
      <c r="H955" s="79">
        <f t="shared" si="182"/>
        <v>0</v>
      </c>
      <c r="I955" s="79">
        <f t="shared" si="182"/>
        <v>10</v>
      </c>
      <c r="J955" s="79">
        <f t="shared" si="182"/>
        <v>0</v>
      </c>
      <c r="K955" s="79">
        <f t="shared" si="182"/>
        <v>0</v>
      </c>
      <c r="L955" s="79">
        <f t="shared" si="182"/>
        <v>1</v>
      </c>
      <c r="M955" s="79">
        <f t="shared" si="182"/>
        <v>0</v>
      </c>
      <c r="N955" s="79">
        <f t="shared" si="182"/>
        <v>0</v>
      </c>
      <c r="O955" s="78">
        <f t="shared" si="182"/>
        <v>1</v>
      </c>
      <c r="P955" s="55"/>
      <c r="Q955" s="55"/>
      <c r="R955" s="55"/>
    </row>
    <row r="956" spans="2:18" s="16" customFormat="1" ht="13.5" thickBot="1">
      <c r="B956" s="21" t="s">
        <v>191</v>
      </c>
      <c r="C956" s="20" t="s">
        <v>1038</v>
      </c>
      <c r="D956" s="19">
        <f t="shared" ref="D956:O956" si="183">SUM(D957:D1009)</f>
        <v>0</v>
      </c>
      <c r="E956" s="19">
        <f t="shared" si="183"/>
        <v>0</v>
      </c>
      <c r="F956" s="19">
        <f t="shared" si="183"/>
        <v>5</v>
      </c>
      <c r="G956" s="19">
        <f t="shared" si="183"/>
        <v>0</v>
      </c>
      <c r="H956" s="19">
        <f t="shared" si="183"/>
        <v>0</v>
      </c>
      <c r="I956" s="19">
        <f t="shared" si="183"/>
        <v>5</v>
      </c>
      <c r="J956" s="19">
        <f t="shared" si="183"/>
        <v>0</v>
      </c>
      <c r="K956" s="19">
        <f t="shared" si="183"/>
        <v>0</v>
      </c>
      <c r="L956" s="19">
        <f t="shared" si="183"/>
        <v>1</v>
      </c>
      <c r="M956" s="19">
        <f t="shared" si="183"/>
        <v>0</v>
      </c>
      <c r="N956" s="19">
        <f t="shared" si="183"/>
        <v>0</v>
      </c>
      <c r="O956" s="18">
        <f t="shared" si="183"/>
        <v>1</v>
      </c>
      <c r="P956" s="17"/>
      <c r="Q956" s="17"/>
      <c r="R956" s="17"/>
    </row>
    <row r="957" spans="2:18" s="7" customFormat="1" ht="15.75" thickBot="1">
      <c r="B957" s="45"/>
      <c r="C957" s="14" t="s">
        <v>1037</v>
      </c>
      <c r="D957" s="44">
        <f>SUM('[1]1 квартал:4 квартал'!D957)</f>
        <v>0</v>
      </c>
      <c r="E957" s="44">
        <f>SUM('[1]1 квартал:4 квартал'!E957)</f>
        <v>0</v>
      </c>
      <c r="F957" s="44">
        <f>SUM('[1]1 квартал:4 квартал'!F957)</f>
        <v>0</v>
      </c>
      <c r="G957" s="44">
        <f>SUM('[1]1 квартал:4 квартал'!G957)</f>
        <v>0</v>
      </c>
      <c r="H957" s="44">
        <f>SUM('[1]1 квартал:4 квартал'!H957)</f>
        <v>0</v>
      </c>
      <c r="I957" s="39">
        <f t="shared" ref="I957:I988" si="184">SUM(D957:H957)</f>
        <v>0</v>
      </c>
      <c r="J957" s="42">
        <f>SUM('[1]1 квартал:4 квартал'!J957)</f>
        <v>0</v>
      </c>
      <c r="K957" s="42">
        <f>SUM('[1]1 квартал:4 квартал'!K957)</f>
        <v>0</v>
      </c>
      <c r="L957" s="42">
        <f>SUM('[1]1 квартал:4 квартал'!L957)</f>
        <v>0</v>
      </c>
      <c r="M957" s="42">
        <f>SUM('[1]1 квартал:4 квартал'!M957)</f>
        <v>0</v>
      </c>
      <c r="N957" s="42">
        <f>SUM('[1]1 квартал:4 квартал'!N957)</f>
        <v>0</v>
      </c>
      <c r="O957" s="39"/>
      <c r="P957" s="8"/>
      <c r="Q957" s="8"/>
      <c r="R957" s="8"/>
    </row>
    <row r="958" spans="2:18" s="7" customFormat="1" ht="23.25" thickBot="1">
      <c r="B958" s="45"/>
      <c r="C958" s="14" t="s">
        <v>1036</v>
      </c>
      <c r="D958" s="44">
        <f>SUM('[1]1 квартал:4 квартал'!D958)</f>
        <v>0</v>
      </c>
      <c r="E958" s="44">
        <f>SUM('[1]1 квартал:4 квартал'!E958)</f>
        <v>0</v>
      </c>
      <c r="F958" s="44">
        <f>SUM('[1]1 квартал:4 квартал'!F958)</f>
        <v>0</v>
      </c>
      <c r="G958" s="44">
        <f>SUM('[1]1 квартал:4 квартал'!G958)</f>
        <v>0</v>
      </c>
      <c r="H958" s="44">
        <f>SUM('[1]1 квартал:4 квартал'!H958)</f>
        <v>0</v>
      </c>
      <c r="I958" s="39">
        <f t="shared" si="184"/>
        <v>0</v>
      </c>
      <c r="J958" s="42">
        <f>SUM('[1]1 квартал:4 квартал'!J958)</f>
        <v>0</v>
      </c>
      <c r="K958" s="42">
        <f>SUM('[1]1 квартал:4 квартал'!K958)</f>
        <v>0</v>
      </c>
      <c r="L958" s="42">
        <f>SUM('[1]1 квартал:4 квартал'!L958)</f>
        <v>0</v>
      </c>
      <c r="M958" s="42">
        <f>SUM('[1]1 квартал:4 квартал'!M958)</f>
        <v>0</v>
      </c>
      <c r="N958" s="42">
        <f>SUM('[1]1 квартал:4 квартал'!N958)</f>
        <v>0</v>
      </c>
      <c r="O958" s="39"/>
      <c r="P958" s="8"/>
      <c r="Q958" s="8"/>
      <c r="R958" s="8"/>
    </row>
    <row r="959" spans="2:18" s="7" customFormat="1" ht="23.25" thickBot="1">
      <c r="B959" s="45"/>
      <c r="C959" s="14" t="s">
        <v>1035</v>
      </c>
      <c r="D959" s="44">
        <f>SUM('[1]1 квартал:4 квартал'!D959)</f>
        <v>0</v>
      </c>
      <c r="E959" s="44">
        <f>SUM('[1]1 квартал:4 квартал'!E959)</f>
        <v>0</v>
      </c>
      <c r="F959" s="44">
        <f>SUM('[1]1 квартал:4 квартал'!F959)</f>
        <v>0</v>
      </c>
      <c r="G959" s="44">
        <f>SUM('[1]1 квартал:4 квартал'!G959)</f>
        <v>0</v>
      </c>
      <c r="H959" s="44">
        <f>SUM('[1]1 квартал:4 квартал'!H959)</f>
        <v>0</v>
      </c>
      <c r="I959" s="39">
        <f t="shared" si="184"/>
        <v>0</v>
      </c>
      <c r="J959" s="42">
        <f>SUM('[1]1 квартал:4 квартал'!J959)</f>
        <v>0</v>
      </c>
      <c r="K959" s="42">
        <f>SUM('[1]1 квартал:4 квартал'!K959)</f>
        <v>0</v>
      </c>
      <c r="L959" s="42">
        <f>SUM('[1]1 квартал:4 квартал'!L959)</f>
        <v>0</v>
      </c>
      <c r="M959" s="42">
        <f>SUM('[1]1 квартал:4 квартал'!M959)</f>
        <v>0</v>
      </c>
      <c r="N959" s="42">
        <f>SUM('[1]1 квартал:4 квартал'!N959)</f>
        <v>0</v>
      </c>
      <c r="O959" s="39"/>
      <c r="P959" s="8"/>
      <c r="Q959" s="8"/>
      <c r="R959" s="8"/>
    </row>
    <row r="960" spans="2:18" s="7" customFormat="1" ht="15.75" thickBot="1">
      <c r="B960" s="45"/>
      <c r="C960" s="14" t="s">
        <v>1034</v>
      </c>
      <c r="D960" s="44">
        <f>SUM('[1]1 квартал:4 квартал'!D960)</f>
        <v>0</v>
      </c>
      <c r="E960" s="44">
        <f>SUM('[1]1 квартал:4 квартал'!E960)</f>
        <v>0</v>
      </c>
      <c r="F960" s="44">
        <f>SUM('[1]1 квартал:4 квартал'!F960)</f>
        <v>0</v>
      </c>
      <c r="G960" s="44">
        <f>SUM('[1]1 квартал:4 квартал'!G960)</f>
        <v>0</v>
      </c>
      <c r="H960" s="44">
        <f>SUM('[1]1 квартал:4 квартал'!H960)</f>
        <v>0</v>
      </c>
      <c r="I960" s="39">
        <f t="shared" si="184"/>
        <v>0</v>
      </c>
      <c r="J960" s="42">
        <f>SUM('[1]1 квартал:4 квартал'!J960)</f>
        <v>0</v>
      </c>
      <c r="K960" s="42">
        <f>SUM('[1]1 квартал:4 квартал'!K960)</f>
        <v>0</v>
      </c>
      <c r="L960" s="42">
        <f>SUM('[1]1 квартал:4 квартал'!L960)</f>
        <v>0</v>
      </c>
      <c r="M960" s="42">
        <f>SUM('[1]1 квартал:4 квартал'!M960)</f>
        <v>0</v>
      </c>
      <c r="N960" s="42">
        <f>SUM('[1]1 квартал:4 квартал'!N960)</f>
        <v>0</v>
      </c>
      <c r="O960" s="39"/>
      <c r="P960" s="8"/>
      <c r="Q960" s="8"/>
      <c r="R960" s="8"/>
    </row>
    <row r="961" spans="2:18" s="7" customFormat="1" ht="15.75" thickBot="1">
      <c r="B961" s="45"/>
      <c r="C961" s="14" t="s">
        <v>1033</v>
      </c>
      <c r="D961" s="44">
        <f>SUM('[1]1 квартал:4 квартал'!D961)</f>
        <v>0</v>
      </c>
      <c r="E961" s="44">
        <f>SUM('[1]1 квартал:4 квартал'!E961)</f>
        <v>0</v>
      </c>
      <c r="F961" s="44">
        <f>SUM('[1]1 квартал:4 квартал'!F961)</f>
        <v>0</v>
      </c>
      <c r="G961" s="44">
        <f>SUM('[1]1 квартал:4 квартал'!G961)</f>
        <v>0</v>
      </c>
      <c r="H961" s="44">
        <f>SUM('[1]1 квартал:4 квартал'!H961)</f>
        <v>0</v>
      </c>
      <c r="I961" s="39">
        <f t="shared" si="184"/>
        <v>0</v>
      </c>
      <c r="J961" s="42">
        <f>SUM('[1]1 квартал:4 квартал'!J961)</f>
        <v>0</v>
      </c>
      <c r="K961" s="42">
        <f>SUM('[1]1 квартал:4 квартал'!K961)</f>
        <v>0</v>
      </c>
      <c r="L961" s="42">
        <f>SUM('[1]1 квартал:4 квартал'!L961)</f>
        <v>0</v>
      </c>
      <c r="M961" s="42">
        <f>SUM('[1]1 квартал:4 квартал'!M961)</f>
        <v>0</v>
      </c>
      <c r="N961" s="42">
        <f>SUM('[1]1 квартал:4 квартал'!N961)</f>
        <v>0</v>
      </c>
      <c r="O961" s="39"/>
      <c r="P961" s="8"/>
      <c r="Q961" s="8"/>
      <c r="R961" s="8"/>
    </row>
    <row r="962" spans="2:18" s="7" customFormat="1" ht="15.75" thickBot="1">
      <c r="B962" s="45"/>
      <c r="C962" s="14" t="s">
        <v>1032</v>
      </c>
      <c r="D962" s="44">
        <f>SUM('[1]1 квартал:4 квартал'!D962)</f>
        <v>0</v>
      </c>
      <c r="E962" s="44">
        <f>SUM('[1]1 квартал:4 квартал'!E962)</f>
        <v>0</v>
      </c>
      <c r="F962" s="44">
        <f>SUM('[1]1 квартал:4 квартал'!F962)</f>
        <v>0</v>
      </c>
      <c r="G962" s="44">
        <f>SUM('[1]1 квартал:4 квартал'!G962)</f>
        <v>0</v>
      </c>
      <c r="H962" s="44">
        <f>SUM('[1]1 квартал:4 квартал'!H962)</f>
        <v>0</v>
      </c>
      <c r="I962" s="39">
        <f t="shared" si="184"/>
        <v>0</v>
      </c>
      <c r="J962" s="42">
        <f>SUM('[1]1 квартал:4 квартал'!J962)</f>
        <v>0</v>
      </c>
      <c r="K962" s="42">
        <f>SUM('[1]1 квартал:4 квартал'!K962)</f>
        <v>0</v>
      </c>
      <c r="L962" s="42">
        <f>SUM('[1]1 квартал:4 квартал'!L962)</f>
        <v>0</v>
      </c>
      <c r="M962" s="42">
        <f>SUM('[1]1 квартал:4 квартал'!M962)</f>
        <v>0</v>
      </c>
      <c r="N962" s="42">
        <f>SUM('[1]1 квартал:4 квартал'!N962)</f>
        <v>0</v>
      </c>
      <c r="O962" s="39"/>
      <c r="P962" s="8"/>
      <c r="Q962" s="8"/>
      <c r="R962" s="8"/>
    </row>
    <row r="963" spans="2:18" s="7" customFormat="1" ht="15.75" thickBot="1">
      <c r="B963" s="45"/>
      <c r="C963" s="14" t="s">
        <v>1031</v>
      </c>
      <c r="D963" s="44">
        <f>SUM('[1]1 квартал:4 квартал'!D963)</f>
        <v>0</v>
      </c>
      <c r="E963" s="44">
        <f>SUM('[1]1 квартал:4 квартал'!E963)</f>
        <v>0</v>
      </c>
      <c r="F963" s="44">
        <f>SUM('[1]1 квартал:4 квартал'!F963)</f>
        <v>0</v>
      </c>
      <c r="G963" s="44">
        <f>SUM('[1]1 квартал:4 квартал'!G963)</f>
        <v>0</v>
      </c>
      <c r="H963" s="44">
        <f>SUM('[1]1 квартал:4 квартал'!H963)</f>
        <v>0</v>
      </c>
      <c r="I963" s="39">
        <f t="shared" si="184"/>
        <v>0</v>
      </c>
      <c r="J963" s="42">
        <f>SUM('[1]1 квартал:4 квартал'!J963)</f>
        <v>0</v>
      </c>
      <c r="K963" s="42">
        <f>SUM('[1]1 квартал:4 квартал'!K963)</f>
        <v>0</v>
      </c>
      <c r="L963" s="42">
        <f>SUM('[1]1 квартал:4 квартал'!L963)</f>
        <v>0</v>
      </c>
      <c r="M963" s="42">
        <f>SUM('[1]1 квартал:4 квартал'!M963)</f>
        <v>0</v>
      </c>
      <c r="N963" s="42">
        <f>SUM('[1]1 квартал:4 квартал'!N963)</f>
        <v>0</v>
      </c>
      <c r="O963" s="39"/>
      <c r="P963" s="8"/>
      <c r="Q963" s="8"/>
      <c r="R963" s="8"/>
    </row>
    <row r="964" spans="2:18" s="7" customFormat="1" ht="23.25" thickBot="1">
      <c r="B964" s="45"/>
      <c r="C964" s="14" t="s">
        <v>1030</v>
      </c>
      <c r="D964" s="44">
        <f>SUM('[1]1 квартал:4 квартал'!D964)</f>
        <v>0</v>
      </c>
      <c r="E964" s="44">
        <f>SUM('[1]1 квартал:4 квартал'!E964)</f>
        <v>0</v>
      </c>
      <c r="F964" s="44">
        <f>SUM('[1]1 квартал:4 квартал'!F964)</f>
        <v>0</v>
      </c>
      <c r="G964" s="44">
        <f>SUM('[1]1 квартал:4 квартал'!G964)</f>
        <v>0</v>
      </c>
      <c r="H964" s="44">
        <f>SUM('[1]1 квартал:4 квартал'!H964)</f>
        <v>0</v>
      </c>
      <c r="I964" s="39">
        <f t="shared" si="184"/>
        <v>0</v>
      </c>
      <c r="J964" s="42">
        <f>SUM('[1]1 квартал:4 квартал'!J964)</f>
        <v>0</v>
      </c>
      <c r="K964" s="42">
        <f>SUM('[1]1 квартал:4 квартал'!K964)</f>
        <v>0</v>
      </c>
      <c r="L964" s="42">
        <f>SUM('[1]1 квартал:4 квартал'!L964)</f>
        <v>0</v>
      </c>
      <c r="M964" s="42">
        <f>SUM('[1]1 квартал:4 квартал'!M964)</f>
        <v>0</v>
      </c>
      <c r="N964" s="42">
        <f>SUM('[1]1 квартал:4 квартал'!N964)</f>
        <v>0</v>
      </c>
      <c r="O964" s="39"/>
      <c r="P964" s="8"/>
      <c r="Q964" s="8"/>
      <c r="R964" s="8"/>
    </row>
    <row r="965" spans="2:18" s="7" customFormat="1" ht="15.75" thickBot="1">
      <c r="B965" s="45"/>
      <c r="C965" s="14" t="s">
        <v>1029</v>
      </c>
      <c r="D965" s="44">
        <f>SUM('[1]1 квартал:4 квартал'!D965)</f>
        <v>0</v>
      </c>
      <c r="E965" s="44">
        <f>SUM('[1]1 квартал:4 квартал'!E965)</f>
        <v>0</v>
      </c>
      <c r="F965" s="44">
        <f>SUM('[1]1 квартал:4 квартал'!F965)</f>
        <v>0</v>
      </c>
      <c r="G965" s="44">
        <f>SUM('[1]1 квартал:4 квартал'!G965)</f>
        <v>0</v>
      </c>
      <c r="H965" s="44">
        <f>SUM('[1]1 квартал:4 квартал'!H965)</f>
        <v>0</v>
      </c>
      <c r="I965" s="39">
        <f t="shared" si="184"/>
        <v>0</v>
      </c>
      <c r="J965" s="42">
        <f>SUM('[1]1 квартал:4 квартал'!J965)</f>
        <v>0</v>
      </c>
      <c r="K965" s="42">
        <f>SUM('[1]1 квартал:4 квартал'!K965)</f>
        <v>0</v>
      </c>
      <c r="L965" s="42">
        <f>SUM('[1]1 квартал:4 квартал'!L965)</f>
        <v>0</v>
      </c>
      <c r="M965" s="42">
        <f>SUM('[1]1 квартал:4 квартал'!M965)</f>
        <v>0</v>
      </c>
      <c r="N965" s="42">
        <f>SUM('[1]1 квартал:4 квартал'!N965)</f>
        <v>0</v>
      </c>
      <c r="O965" s="39"/>
      <c r="P965" s="8"/>
      <c r="Q965" s="8"/>
      <c r="R965" s="8"/>
    </row>
    <row r="966" spans="2:18" s="7" customFormat="1" ht="15.75" thickBot="1">
      <c r="B966" s="45"/>
      <c r="C966" s="14" t="s">
        <v>1028</v>
      </c>
      <c r="D966" s="44">
        <f>SUM('[1]1 квартал:4 квартал'!D966)</f>
        <v>0</v>
      </c>
      <c r="E966" s="44">
        <f>SUM('[1]1 квартал:4 квартал'!E966)</f>
        <v>0</v>
      </c>
      <c r="F966" s="44">
        <f>SUM('[1]1 квартал:4 квартал'!F966)</f>
        <v>0</v>
      </c>
      <c r="G966" s="44">
        <f>SUM('[1]1 квартал:4 квартал'!G966)</f>
        <v>0</v>
      </c>
      <c r="H966" s="44">
        <f>SUM('[1]1 квартал:4 квартал'!H966)</f>
        <v>0</v>
      </c>
      <c r="I966" s="39">
        <f t="shared" si="184"/>
        <v>0</v>
      </c>
      <c r="J966" s="42">
        <f>SUM('[1]1 квартал:4 квартал'!J966)</f>
        <v>0</v>
      </c>
      <c r="K966" s="42">
        <f>SUM('[1]1 квартал:4 квартал'!K966)</f>
        <v>0</v>
      </c>
      <c r="L966" s="42">
        <f>SUM('[1]1 квартал:4 квартал'!L966)</f>
        <v>0</v>
      </c>
      <c r="M966" s="42">
        <f>SUM('[1]1 квартал:4 квартал'!M966)</f>
        <v>0</v>
      </c>
      <c r="N966" s="42">
        <f>SUM('[1]1 квартал:4 квартал'!N966)</f>
        <v>0</v>
      </c>
      <c r="O966" s="39"/>
      <c r="P966" s="8"/>
      <c r="Q966" s="8"/>
      <c r="R966" s="8"/>
    </row>
    <row r="967" spans="2:18" s="7" customFormat="1" ht="15.75" thickBot="1">
      <c r="B967" s="45"/>
      <c r="C967" s="14" t="s">
        <v>1027</v>
      </c>
      <c r="D967" s="44">
        <f>SUM('[1]1 квартал:4 квартал'!D967)</f>
        <v>0</v>
      </c>
      <c r="E967" s="44">
        <f>SUM('[1]1 квартал:4 квартал'!E967)</f>
        <v>0</v>
      </c>
      <c r="F967" s="44">
        <f>SUM('[1]1 квартал:4 квартал'!F967)</f>
        <v>0</v>
      </c>
      <c r="G967" s="44">
        <f>SUM('[1]1 квартал:4 квартал'!G967)</f>
        <v>0</v>
      </c>
      <c r="H967" s="44">
        <f>SUM('[1]1 квартал:4 квартал'!H967)</f>
        <v>0</v>
      </c>
      <c r="I967" s="39">
        <f t="shared" si="184"/>
        <v>0</v>
      </c>
      <c r="J967" s="42">
        <f>SUM('[1]1 квартал:4 квартал'!J967)</f>
        <v>0</v>
      </c>
      <c r="K967" s="42">
        <f>SUM('[1]1 квартал:4 квартал'!K967)</f>
        <v>0</v>
      </c>
      <c r="L967" s="42">
        <f>SUM('[1]1 квартал:4 квартал'!L967)</f>
        <v>0</v>
      </c>
      <c r="M967" s="42">
        <f>SUM('[1]1 квартал:4 квартал'!M967)</f>
        <v>0</v>
      </c>
      <c r="N967" s="42">
        <f>SUM('[1]1 квартал:4 квартал'!N967)</f>
        <v>0</v>
      </c>
      <c r="O967" s="39"/>
      <c r="P967" s="8"/>
      <c r="Q967" s="8"/>
      <c r="R967" s="8"/>
    </row>
    <row r="968" spans="2:18" s="7" customFormat="1" ht="15.75" thickBot="1">
      <c r="B968" s="45"/>
      <c r="C968" s="14" t="s">
        <v>1026</v>
      </c>
      <c r="D968" s="44">
        <f>SUM('[1]1 квартал:4 квартал'!D968)</f>
        <v>0</v>
      </c>
      <c r="E968" s="44">
        <f>SUM('[1]1 квартал:4 квартал'!E968)</f>
        <v>0</v>
      </c>
      <c r="F968" s="44">
        <f>SUM('[1]1 квартал:4 квартал'!F968)</f>
        <v>0</v>
      </c>
      <c r="G968" s="44">
        <f>SUM('[1]1 квартал:4 квартал'!G968)</f>
        <v>0</v>
      </c>
      <c r="H968" s="44">
        <f>SUM('[1]1 квартал:4 квартал'!H968)</f>
        <v>0</v>
      </c>
      <c r="I968" s="39">
        <f t="shared" si="184"/>
        <v>0</v>
      </c>
      <c r="J968" s="42">
        <f>SUM('[1]1 квартал:4 квартал'!J968)</f>
        <v>0</v>
      </c>
      <c r="K968" s="42">
        <f>SUM('[1]1 квартал:4 квартал'!K968)</f>
        <v>0</v>
      </c>
      <c r="L968" s="42">
        <f>SUM('[1]1 квартал:4 квартал'!L968)</f>
        <v>0</v>
      </c>
      <c r="M968" s="42">
        <f>SUM('[1]1 квартал:4 квартал'!M968)</f>
        <v>0</v>
      </c>
      <c r="N968" s="42">
        <f>SUM('[1]1 квартал:4 квартал'!N968)</f>
        <v>0</v>
      </c>
      <c r="O968" s="39"/>
      <c r="P968" s="8"/>
      <c r="Q968" s="8"/>
      <c r="R968" s="8"/>
    </row>
    <row r="969" spans="2:18" s="7" customFormat="1" ht="15.75" thickBot="1">
      <c r="B969" s="45"/>
      <c r="C969" s="14" t="s">
        <v>1025</v>
      </c>
      <c r="D969" s="44">
        <f>SUM('[1]1 квартал:4 квартал'!D969)</f>
        <v>0</v>
      </c>
      <c r="E969" s="44">
        <f>SUM('[1]1 квартал:4 квартал'!E969)</f>
        <v>0</v>
      </c>
      <c r="F969" s="44">
        <f>SUM('[1]1 квартал:4 квартал'!F969)</f>
        <v>0</v>
      </c>
      <c r="G969" s="44">
        <f>SUM('[1]1 квартал:4 квартал'!G969)</f>
        <v>0</v>
      </c>
      <c r="H969" s="44">
        <f>SUM('[1]1 квартал:4 квартал'!H969)</f>
        <v>0</v>
      </c>
      <c r="I969" s="39">
        <f t="shared" si="184"/>
        <v>0</v>
      </c>
      <c r="J969" s="42">
        <f>SUM('[1]1 квартал:4 квартал'!J969)</f>
        <v>0</v>
      </c>
      <c r="K969" s="42">
        <f>SUM('[1]1 квартал:4 квартал'!K969)</f>
        <v>0</v>
      </c>
      <c r="L969" s="42">
        <f>SUM('[1]1 квартал:4 квартал'!L969)</f>
        <v>0</v>
      </c>
      <c r="M969" s="42">
        <f>SUM('[1]1 квартал:4 квартал'!M969)</f>
        <v>0</v>
      </c>
      <c r="N969" s="42">
        <f>SUM('[1]1 квартал:4 квартал'!N969)</f>
        <v>0</v>
      </c>
      <c r="O969" s="39"/>
      <c r="P969" s="8"/>
      <c r="Q969" s="8"/>
      <c r="R969" s="8"/>
    </row>
    <row r="970" spans="2:18" s="7" customFormat="1" ht="15.75" thickBot="1">
      <c r="B970" s="45"/>
      <c r="C970" s="14" t="s">
        <v>1024</v>
      </c>
      <c r="D970" s="44">
        <f>SUM('[1]1 квартал:4 квартал'!D970)</f>
        <v>0</v>
      </c>
      <c r="E970" s="44">
        <f>SUM('[1]1 квартал:4 квартал'!E970)</f>
        <v>0</v>
      </c>
      <c r="F970" s="44">
        <f>SUM('[1]1 квартал:4 квартал'!F970)</f>
        <v>0</v>
      </c>
      <c r="G970" s="44">
        <f>SUM('[1]1 квартал:4 квартал'!G970)</f>
        <v>0</v>
      </c>
      <c r="H970" s="44">
        <f>SUM('[1]1 квартал:4 квартал'!H970)</f>
        <v>0</v>
      </c>
      <c r="I970" s="39">
        <f t="shared" si="184"/>
        <v>0</v>
      </c>
      <c r="J970" s="42">
        <f>SUM('[1]1 квартал:4 квартал'!J970)</f>
        <v>0</v>
      </c>
      <c r="K970" s="42">
        <f>SUM('[1]1 квартал:4 квартал'!K970)</f>
        <v>0</v>
      </c>
      <c r="L970" s="42">
        <f>SUM('[1]1 квартал:4 квартал'!L970)</f>
        <v>0</v>
      </c>
      <c r="M970" s="42">
        <f>SUM('[1]1 квартал:4 квартал'!M970)</f>
        <v>0</v>
      </c>
      <c r="N970" s="42">
        <f>SUM('[1]1 квартал:4 квартал'!N970)</f>
        <v>0</v>
      </c>
      <c r="O970" s="39"/>
      <c r="P970" s="8"/>
      <c r="Q970" s="8"/>
      <c r="R970" s="8"/>
    </row>
    <row r="971" spans="2:18" s="7" customFormat="1" ht="15.75" thickBot="1">
      <c r="B971" s="45"/>
      <c r="C971" s="14" t="s">
        <v>1023</v>
      </c>
      <c r="D971" s="44">
        <f>SUM('[1]1 квартал:4 квартал'!D971)</f>
        <v>0</v>
      </c>
      <c r="E971" s="44">
        <f>SUM('[1]1 квартал:4 квартал'!E971)</f>
        <v>0</v>
      </c>
      <c r="F971" s="44">
        <f>SUM('[1]1 квартал:4 квартал'!F971)</f>
        <v>0</v>
      </c>
      <c r="G971" s="44">
        <f>SUM('[1]1 квартал:4 квартал'!G971)</f>
        <v>0</v>
      </c>
      <c r="H971" s="44">
        <f>SUM('[1]1 квартал:4 квартал'!H971)</f>
        <v>0</v>
      </c>
      <c r="I971" s="39">
        <f t="shared" si="184"/>
        <v>0</v>
      </c>
      <c r="J971" s="42">
        <f>SUM('[1]1 квартал:4 квартал'!J971)</f>
        <v>0</v>
      </c>
      <c r="K971" s="42">
        <f>SUM('[1]1 квартал:4 квартал'!K971)</f>
        <v>0</v>
      </c>
      <c r="L971" s="42">
        <f>SUM('[1]1 квартал:4 квартал'!L971)</f>
        <v>0</v>
      </c>
      <c r="M971" s="42">
        <f>SUM('[1]1 квартал:4 квартал'!M971)</f>
        <v>0</v>
      </c>
      <c r="N971" s="42">
        <f>SUM('[1]1 квартал:4 квартал'!N971)</f>
        <v>0</v>
      </c>
      <c r="O971" s="39"/>
      <c r="P971" s="8"/>
      <c r="Q971" s="8"/>
      <c r="R971" s="8"/>
    </row>
    <row r="972" spans="2:18" s="7" customFormat="1" ht="23.25" thickBot="1">
      <c r="B972" s="45"/>
      <c r="C972" s="14" t="s">
        <v>1022</v>
      </c>
      <c r="D972" s="44">
        <f>SUM('[1]1 квартал:4 квартал'!D972)</f>
        <v>0</v>
      </c>
      <c r="E972" s="44">
        <f>SUM('[1]1 квартал:4 квартал'!E972)</f>
        <v>0</v>
      </c>
      <c r="F972" s="44">
        <f>SUM('[1]1 квартал:4 квартал'!F972)</f>
        <v>0</v>
      </c>
      <c r="G972" s="44">
        <f>SUM('[1]1 квартал:4 квартал'!G972)</f>
        <v>0</v>
      </c>
      <c r="H972" s="44">
        <f>SUM('[1]1 квартал:4 квартал'!H972)</f>
        <v>0</v>
      </c>
      <c r="I972" s="39">
        <f t="shared" si="184"/>
        <v>0</v>
      </c>
      <c r="J972" s="42">
        <f>SUM('[1]1 квартал:4 квартал'!J972)</f>
        <v>0</v>
      </c>
      <c r="K972" s="42">
        <f>SUM('[1]1 квартал:4 квартал'!K972)</f>
        <v>0</v>
      </c>
      <c r="L972" s="42">
        <f>SUM('[1]1 квартал:4 квартал'!L972)</f>
        <v>0</v>
      </c>
      <c r="M972" s="42">
        <f>SUM('[1]1 квартал:4 квартал'!M972)</f>
        <v>0</v>
      </c>
      <c r="N972" s="42">
        <f>SUM('[1]1 квартал:4 квартал'!N972)</f>
        <v>0</v>
      </c>
      <c r="O972" s="39"/>
      <c r="P972" s="8"/>
      <c r="Q972" s="8"/>
      <c r="R972" s="8"/>
    </row>
    <row r="973" spans="2:18" s="7" customFormat="1" ht="15.75" thickBot="1">
      <c r="B973" s="45"/>
      <c r="C973" s="14" t="s">
        <v>1021</v>
      </c>
      <c r="D973" s="44">
        <f>SUM('[1]1 квартал:4 квартал'!D973)</f>
        <v>0</v>
      </c>
      <c r="E973" s="44">
        <f>SUM('[1]1 квартал:4 квартал'!E973)</f>
        <v>0</v>
      </c>
      <c r="F973" s="44">
        <f>SUM('[1]1 квартал:4 квартал'!F973)</f>
        <v>0</v>
      </c>
      <c r="G973" s="44">
        <f>SUM('[1]1 квартал:4 квартал'!G973)</f>
        <v>0</v>
      </c>
      <c r="H973" s="44">
        <f>SUM('[1]1 квартал:4 квартал'!H973)</f>
        <v>0</v>
      </c>
      <c r="I973" s="39">
        <f t="shared" si="184"/>
        <v>0</v>
      </c>
      <c r="J973" s="42">
        <f>SUM('[1]1 квартал:4 квартал'!J973)</f>
        <v>0</v>
      </c>
      <c r="K973" s="42">
        <f>SUM('[1]1 квартал:4 квартал'!K973)</f>
        <v>0</v>
      </c>
      <c r="L973" s="42">
        <f>SUM('[1]1 квартал:4 квартал'!L973)</f>
        <v>0</v>
      </c>
      <c r="M973" s="42">
        <f>SUM('[1]1 квартал:4 квартал'!M973)</f>
        <v>0</v>
      </c>
      <c r="N973" s="42">
        <f>SUM('[1]1 квартал:4 квартал'!N973)</f>
        <v>0</v>
      </c>
      <c r="O973" s="39"/>
      <c r="P973" s="8"/>
      <c r="Q973" s="8"/>
      <c r="R973" s="8"/>
    </row>
    <row r="974" spans="2:18" s="7" customFormat="1" ht="15.75" thickBot="1">
      <c r="B974" s="45"/>
      <c r="C974" s="14" t="s">
        <v>1020</v>
      </c>
      <c r="D974" s="44">
        <f>SUM('[1]1 квартал:4 квартал'!D974)</f>
        <v>0</v>
      </c>
      <c r="E974" s="44">
        <f>SUM('[1]1 квартал:4 квартал'!E974)</f>
        <v>0</v>
      </c>
      <c r="F974" s="44">
        <f>SUM('[1]1 квартал:4 квартал'!F974)</f>
        <v>0</v>
      </c>
      <c r="G974" s="44">
        <f>SUM('[1]1 квартал:4 квартал'!G974)</f>
        <v>0</v>
      </c>
      <c r="H974" s="44">
        <f>SUM('[1]1 квартал:4 квартал'!H974)</f>
        <v>0</v>
      </c>
      <c r="I974" s="39">
        <f t="shared" si="184"/>
        <v>0</v>
      </c>
      <c r="J974" s="42">
        <f>SUM('[1]1 квартал:4 квартал'!J974)</f>
        <v>0</v>
      </c>
      <c r="K974" s="42">
        <f>SUM('[1]1 квартал:4 квартал'!K974)</f>
        <v>0</v>
      </c>
      <c r="L974" s="42">
        <f>SUM('[1]1 квартал:4 квартал'!L974)</f>
        <v>0</v>
      </c>
      <c r="M974" s="42">
        <f>SUM('[1]1 квартал:4 квартал'!M974)</f>
        <v>0</v>
      </c>
      <c r="N974" s="42">
        <f>SUM('[1]1 квартал:4 квартал'!N974)</f>
        <v>0</v>
      </c>
      <c r="O974" s="39"/>
      <c r="P974" s="8"/>
      <c r="Q974" s="8"/>
      <c r="R974" s="8"/>
    </row>
    <row r="975" spans="2:18" s="7" customFormat="1" ht="15.75" thickBot="1">
      <c r="B975" s="45"/>
      <c r="C975" s="14" t="s">
        <v>1019</v>
      </c>
      <c r="D975" s="44">
        <f>SUM('[1]1 квартал:4 квартал'!D975)</f>
        <v>0</v>
      </c>
      <c r="E975" s="44">
        <f>SUM('[1]1 квартал:4 квартал'!E975)</f>
        <v>0</v>
      </c>
      <c r="F975" s="44">
        <f>SUM('[1]1 квартал:4 квартал'!F975)</f>
        <v>0</v>
      </c>
      <c r="G975" s="44">
        <f>SUM('[1]1 квартал:4 квартал'!G975)</f>
        <v>0</v>
      </c>
      <c r="H975" s="44">
        <f>SUM('[1]1 квартал:4 квартал'!H975)</f>
        <v>0</v>
      </c>
      <c r="I975" s="39">
        <f t="shared" si="184"/>
        <v>0</v>
      </c>
      <c r="J975" s="42">
        <f>SUM('[1]1 квартал:4 квартал'!J975)</f>
        <v>0</v>
      </c>
      <c r="K975" s="42">
        <f>SUM('[1]1 квартал:4 квартал'!K975)</f>
        <v>0</v>
      </c>
      <c r="L975" s="42">
        <f>SUM('[1]1 квартал:4 квартал'!L975)</f>
        <v>0</v>
      </c>
      <c r="M975" s="42">
        <f>SUM('[1]1 квартал:4 квартал'!M975)</f>
        <v>0</v>
      </c>
      <c r="N975" s="42">
        <f>SUM('[1]1 квартал:4 квартал'!N975)</f>
        <v>0</v>
      </c>
      <c r="O975" s="39"/>
      <c r="P975" s="8"/>
      <c r="Q975" s="8"/>
      <c r="R975" s="8"/>
    </row>
    <row r="976" spans="2:18" s="7" customFormat="1" ht="15.75" thickBot="1">
      <c r="B976" s="45"/>
      <c r="C976" s="14" t="s">
        <v>1018</v>
      </c>
      <c r="D976" s="44">
        <f>SUM('[1]1 квартал:4 квартал'!D976)</f>
        <v>0</v>
      </c>
      <c r="E976" s="44">
        <f>SUM('[1]1 квартал:4 квартал'!E976)</f>
        <v>0</v>
      </c>
      <c r="F976" s="44">
        <f>SUM('[1]1 квартал:4 квартал'!F976)</f>
        <v>0</v>
      </c>
      <c r="G976" s="44">
        <f>SUM('[1]1 квартал:4 квартал'!G976)</f>
        <v>0</v>
      </c>
      <c r="H976" s="44">
        <f>SUM('[1]1 квартал:4 квартал'!H976)</f>
        <v>0</v>
      </c>
      <c r="I976" s="39">
        <f t="shared" si="184"/>
        <v>0</v>
      </c>
      <c r="J976" s="42">
        <f>SUM('[1]1 квартал:4 квартал'!J976)</f>
        <v>0</v>
      </c>
      <c r="K976" s="42">
        <f>SUM('[1]1 квартал:4 квартал'!K976)</f>
        <v>0</v>
      </c>
      <c r="L976" s="42">
        <f>SUM('[1]1 квартал:4 квартал'!L976)</f>
        <v>0</v>
      </c>
      <c r="M976" s="42">
        <f>SUM('[1]1 квартал:4 квартал'!M976)</f>
        <v>0</v>
      </c>
      <c r="N976" s="42">
        <f>SUM('[1]1 квартал:4 квартал'!N976)</f>
        <v>0</v>
      </c>
      <c r="O976" s="39"/>
      <c r="P976" s="8"/>
      <c r="Q976" s="8"/>
      <c r="R976" s="8"/>
    </row>
    <row r="977" spans="2:18" s="7" customFormat="1" ht="15.75" thickBot="1">
      <c r="B977" s="45"/>
      <c r="C977" s="14" t="s">
        <v>1017</v>
      </c>
      <c r="D977" s="44">
        <f>SUM('[1]1 квартал:4 квартал'!D977)</f>
        <v>0</v>
      </c>
      <c r="E977" s="44">
        <f>SUM('[1]1 квартал:4 квартал'!E977)</f>
        <v>0</v>
      </c>
      <c r="F977" s="44">
        <f>SUM('[1]1 квартал:4 квартал'!F977)</f>
        <v>0</v>
      </c>
      <c r="G977" s="44">
        <f>SUM('[1]1 квартал:4 квартал'!G977)</f>
        <v>0</v>
      </c>
      <c r="H977" s="44">
        <f>SUM('[1]1 квартал:4 квартал'!H977)</f>
        <v>0</v>
      </c>
      <c r="I977" s="39">
        <f t="shared" si="184"/>
        <v>0</v>
      </c>
      <c r="J977" s="42">
        <f>SUM('[1]1 квартал:4 квартал'!J977)</f>
        <v>0</v>
      </c>
      <c r="K977" s="42">
        <f>SUM('[1]1 квартал:4 квартал'!K977)</f>
        <v>0</v>
      </c>
      <c r="L977" s="42">
        <f>SUM('[1]1 квартал:4 квартал'!L977)</f>
        <v>0</v>
      </c>
      <c r="M977" s="42">
        <f>SUM('[1]1 квартал:4 квартал'!M977)</f>
        <v>0</v>
      </c>
      <c r="N977" s="42">
        <f>SUM('[1]1 квартал:4 квартал'!N977)</f>
        <v>0</v>
      </c>
      <c r="O977" s="39"/>
      <c r="P977" s="8"/>
      <c r="Q977" s="8"/>
      <c r="R977" s="8"/>
    </row>
    <row r="978" spans="2:18" s="7" customFormat="1" ht="15.75" thickBot="1">
      <c r="B978" s="45"/>
      <c r="C978" s="14" t="s">
        <v>1016</v>
      </c>
      <c r="D978" s="44">
        <f>SUM('[1]1 квартал:4 квартал'!D978)</f>
        <v>0</v>
      </c>
      <c r="E978" s="44">
        <f>SUM('[1]1 квартал:4 квартал'!E978)</f>
        <v>0</v>
      </c>
      <c r="F978" s="44">
        <f>SUM('[1]1 квартал:4 квартал'!F978)</f>
        <v>0</v>
      </c>
      <c r="G978" s="44">
        <f>SUM('[1]1 квартал:4 квартал'!G978)</f>
        <v>0</v>
      </c>
      <c r="H978" s="44">
        <f>SUM('[1]1 квартал:4 квартал'!H978)</f>
        <v>0</v>
      </c>
      <c r="I978" s="39">
        <f t="shared" si="184"/>
        <v>0</v>
      </c>
      <c r="J978" s="42">
        <f>SUM('[1]1 квартал:4 квартал'!J978)</f>
        <v>0</v>
      </c>
      <c r="K978" s="42">
        <f>SUM('[1]1 квартал:4 квартал'!K978)</f>
        <v>0</v>
      </c>
      <c r="L978" s="42">
        <f>SUM('[1]1 квартал:4 квартал'!L978)</f>
        <v>0</v>
      </c>
      <c r="M978" s="42">
        <f>SUM('[1]1 квартал:4 квартал'!M978)</f>
        <v>0</v>
      </c>
      <c r="N978" s="42">
        <f>SUM('[1]1 квартал:4 квартал'!N978)</f>
        <v>0</v>
      </c>
      <c r="O978" s="39"/>
      <c r="P978" s="8"/>
      <c r="Q978" s="8"/>
      <c r="R978" s="8"/>
    </row>
    <row r="979" spans="2:18" s="7" customFormat="1" ht="15.75" thickBot="1">
      <c r="B979" s="45"/>
      <c r="C979" s="14" t="s">
        <v>1015</v>
      </c>
      <c r="D979" s="44">
        <f>SUM('[1]1 квартал:4 квартал'!D979)</f>
        <v>0</v>
      </c>
      <c r="E979" s="44">
        <f>SUM('[1]1 квартал:4 квартал'!E979)</f>
        <v>0</v>
      </c>
      <c r="F979" s="44">
        <f>SUM('[1]1 квартал:4 квартал'!F979)</f>
        <v>0</v>
      </c>
      <c r="G979" s="44">
        <f>SUM('[1]1 квартал:4 квартал'!G979)</f>
        <v>0</v>
      </c>
      <c r="H979" s="44">
        <f>SUM('[1]1 квартал:4 квартал'!H979)</f>
        <v>0</v>
      </c>
      <c r="I979" s="39">
        <f t="shared" si="184"/>
        <v>0</v>
      </c>
      <c r="J979" s="42">
        <f>SUM('[1]1 квартал:4 квартал'!J979)</f>
        <v>0</v>
      </c>
      <c r="K979" s="42">
        <f>SUM('[1]1 квартал:4 квартал'!K979)</f>
        <v>0</v>
      </c>
      <c r="L979" s="42">
        <f>SUM('[1]1 квартал:4 квартал'!L979)</f>
        <v>0</v>
      </c>
      <c r="M979" s="42">
        <f>SUM('[1]1 квартал:4 квартал'!M979)</f>
        <v>0</v>
      </c>
      <c r="N979" s="42">
        <f>SUM('[1]1 квартал:4 квартал'!N979)</f>
        <v>0</v>
      </c>
      <c r="O979" s="39"/>
      <c r="P979" s="8"/>
      <c r="Q979" s="8"/>
      <c r="R979" s="8"/>
    </row>
    <row r="980" spans="2:18" s="7" customFormat="1" ht="23.25" thickBot="1">
      <c r="B980" s="45"/>
      <c r="C980" s="14" t="s">
        <v>1014</v>
      </c>
      <c r="D980" s="44">
        <f>SUM('[1]1 квартал:4 квартал'!D980)</f>
        <v>0</v>
      </c>
      <c r="E980" s="44">
        <f>SUM('[1]1 квартал:4 квартал'!E980)</f>
        <v>0</v>
      </c>
      <c r="F980" s="44">
        <f>SUM('[1]1 квартал:4 квартал'!F980)</f>
        <v>0</v>
      </c>
      <c r="G980" s="44">
        <f>SUM('[1]1 квартал:4 квартал'!G980)</f>
        <v>0</v>
      </c>
      <c r="H980" s="44">
        <f>SUM('[1]1 квартал:4 квартал'!H980)</f>
        <v>0</v>
      </c>
      <c r="I980" s="39">
        <f t="shared" si="184"/>
        <v>0</v>
      </c>
      <c r="J980" s="42">
        <f>SUM('[1]1 квартал:4 квартал'!J980)</f>
        <v>0</v>
      </c>
      <c r="K980" s="42">
        <f>SUM('[1]1 квартал:4 квартал'!K980)</f>
        <v>0</v>
      </c>
      <c r="L980" s="42">
        <f>SUM('[1]1 квартал:4 квартал'!L980)</f>
        <v>0</v>
      </c>
      <c r="M980" s="42">
        <f>SUM('[1]1 квартал:4 квартал'!M980)</f>
        <v>0</v>
      </c>
      <c r="N980" s="42">
        <f>SUM('[1]1 квартал:4 квартал'!N980)</f>
        <v>0</v>
      </c>
      <c r="O980" s="39"/>
      <c r="P980" s="8"/>
      <c r="Q980" s="8"/>
      <c r="R980" s="8"/>
    </row>
    <row r="981" spans="2:18" s="7" customFormat="1" ht="23.25" thickBot="1">
      <c r="B981" s="45"/>
      <c r="C981" s="14" t="s">
        <v>1013</v>
      </c>
      <c r="D981" s="44">
        <f>SUM('[1]1 квартал:4 квартал'!D981)</f>
        <v>0</v>
      </c>
      <c r="E981" s="44">
        <f>SUM('[1]1 квартал:4 квартал'!E981)</f>
        <v>0</v>
      </c>
      <c r="F981" s="44">
        <f>SUM('[1]1 квартал:4 квартал'!F981)</f>
        <v>0</v>
      </c>
      <c r="G981" s="44">
        <f>SUM('[1]1 квартал:4 квартал'!G981)</f>
        <v>0</v>
      </c>
      <c r="H981" s="44">
        <f>SUM('[1]1 квартал:4 квартал'!H981)</f>
        <v>0</v>
      </c>
      <c r="I981" s="39">
        <f t="shared" si="184"/>
        <v>0</v>
      </c>
      <c r="J981" s="42">
        <f>SUM('[1]1 квартал:4 квартал'!J981)</f>
        <v>0</v>
      </c>
      <c r="K981" s="42">
        <f>SUM('[1]1 квартал:4 квартал'!K981)</f>
        <v>0</v>
      </c>
      <c r="L981" s="42">
        <f>SUM('[1]1 квартал:4 квартал'!L981)</f>
        <v>0</v>
      </c>
      <c r="M981" s="42">
        <f>SUM('[1]1 квартал:4 квартал'!M981)</f>
        <v>0</v>
      </c>
      <c r="N981" s="42">
        <f>SUM('[1]1 квартал:4 квартал'!N981)</f>
        <v>0</v>
      </c>
      <c r="O981" s="39"/>
      <c r="P981" s="8"/>
      <c r="Q981" s="8"/>
      <c r="R981" s="8"/>
    </row>
    <row r="982" spans="2:18" s="7" customFormat="1" ht="15.75" thickBot="1">
      <c r="B982" s="45"/>
      <c r="C982" s="14" t="s">
        <v>1012</v>
      </c>
      <c r="D982" s="44">
        <f>SUM('[1]1 квартал:4 квартал'!D982)</f>
        <v>0</v>
      </c>
      <c r="E982" s="44">
        <f>SUM('[1]1 квартал:4 квартал'!E982)</f>
        <v>0</v>
      </c>
      <c r="F982" s="44">
        <f>SUM('[1]1 квартал:4 квартал'!F982)</f>
        <v>0</v>
      </c>
      <c r="G982" s="44">
        <f>SUM('[1]1 квартал:4 квартал'!G982)</f>
        <v>0</v>
      </c>
      <c r="H982" s="44">
        <f>SUM('[1]1 квартал:4 квартал'!H982)</f>
        <v>0</v>
      </c>
      <c r="I982" s="39">
        <f t="shared" si="184"/>
        <v>0</v>
      </c>
      <c r="J982" s="42">
        <f>SUM('[1]1 квартал:4 квартал'!J982)</f>
        <v>0</v>
      </c>
      <c r="K982" s="42">
        <f>SUM('[1]1 квартал:4 квартал'!K982)</f>
        <v>0</v>
      </c>
      <c r="L982" s="42">
        <f>SUM('[1]1 квартал:4 квартал'!L982)</f>
        <v>0</v>
      </c>
      <c r="M982" s="42">
        <f>SUM('[1]1 квартал:4 квартал'!M982)</f>
        <v>0</v>
      </c>
      <c r="N982" s="42">
        <f>SUM('[1]1 квартал:4 квартал'!N982)</f>
        <v>0</v>
      </c>
      <c r="O982" s="39"/>
      <c r="P982" s="8"/>
      <c r="Q982" s="8"/>
      <c r="R982" s="8"/>
    </row>
    <row r="983" spans="2:18" s="7" customFormat="1" ht="34.5" thickBot="1">
      <c r="B983" s="45"/>
      <c r="C983" s="14" t="s">
        <v>1011</v>
      </c>
      <c r="D983" s="44">
        <f>SUM('[1]1 квартал:4 квартал'!D983)</f>
        <v>0</v>
      </c>
      <c r="E983" s="44">
        <f>SUM('[1]1 квартал:4 квартал'!E983)</f>
        <v>0</v>
      </c>
      <c r="F983" s="44">
        <f>SUM('[1]1 квартал:4 квартал'!F983)</f>
        <v>0</v>
      </c>
      <c r="G983" s="44">
        <f>SUM('[1]1 квартал:4 квартал'!G983)</f>
        <v>0</v>
      </c>
      <c r="H983" s="44">
        <f>SUM('[1]1 квартал:4 квартал'!H983)</f>
        <v>0</v>
      </c>
      <c r="I983" s="39">
        <f t="shared" si="184"/>
        <v>0</v>
      </c>
      <c r="J983" s="42">
        <f>SUM('[1]1 квартал:4 квартал'!J983)</f>
        <v>0</v>
      </c>
      <c r="K983" s="42">
        <f>SUM('[1]1 квартал:4 квартал'!K983)</f>
        <v>0</v>
      </c>
      <c r="L983" s="42">
        <f>SUM('[1]1 квартал:4 квартал'!L983)</f>
        <v>0</v>
      </c>
      <c r="M983" s="42">
        <f>SUM('[1]1 квартал:4 квартал'!M983)</f>
        <v>0</v>
      </c>
      <c r="N983" s="42">
        <f>SUM('[1]1 квартал:4 квартал'!N983)</f>
        <v>0</v>
      </c>
      <c r="O983" s="39"/>
      <c r="P983" s="8"/>
      <c r="Q983" s="8"/>
      <c r="R983" s="8"/>
    </row>
    <row r="984" spans="2:18" s="7" customFormat="1" ht="15.75" thickBot="1">
      <c r="B984" s="45"/>
      <c r="C984" s="14" t="s">
        <v>1010</v>
      </c>
      <c r="D984" s="44">
        <f>SUM('[1]1 квартал:4 квартал'!D984)</f>
        <v>0</v>
      </c>
      <c r="E984" s="44">
        <f>SUM('[1]1 квартал:4 квартал'!E984)</f>
        <v>0</v>
      </c>
      <c r="F984" s="44">
        <f>SUM('[1]1 квартал:4 квартал'!F984)</f>
        <v>0</v>
      </c>
      <c r="G984" s="44">
        <f>SUM('[1]1 квартал:4 квартал'!G984)</f>
        <v>0</v>
      </c>
      <c r="H984" s="44">
        <f>SUM('[1]1 квартал:4 квартал'!H984)</f>
        <v>0</v>
      </c>
      <c r="I984" s="39">
        <f t="shared" si="184"/>
        <v>0</v>
      </c>
      <c r="J984" s="42">
        <f>SUM('[1]1 квартал:4 квартал'!J984)</f>
        <v>0</v>
      </c>
      <c r="K984" s="42">
        <f>SUM('[1]1 квартал:4 квартал'!K984)</f>
        <v>0</v>
      </c>
      <c r="L984" s="42">
        <f>SUM('[1]1 квартал:4 квартал'!L984)</f>
        <v>0</v>
      </c>
      <c r="M984" s="42">
        <f>SUM('[1]1 квартал:4 квартал'!M984)</f>
        <v>0</v>
      </c>
      <c r="N984" s="42">
        <f>SUM('[1]1 квартал:4 квартал'!N984)</f>
        <v>0</v>
      </c>
      <c r="O984" s="39"/>
      <c r="P984" s="8"/>
      <c r="Q984" s="8"/>
      <c r="R984" s="8"/>
    </row>
    <row r="985" spans="2:18" s="7" customFormat="1" ht="23.25" thickBot="1">
      <c r="B985" s="45"/>
      <c r="C985" s="14" t="s">
        <v>1009</v>
      </c>
      <c r="D985" s="44">
        <f>SUM('[1]1 квартал:4 квартал'!D985)</f>
        <v>0</v>
      </c>
      <c r="E985" s="44">
        <f>SUM('[1]1 квартал:4 квартал'!E985)</f>
        <v>0</v>
      </c>
      <c r="F985" s="44">
        <f>SUM('[1]1 квартал:4 квартал'!F985)</f>
        <v>0</v>
      </c>
      <c r="G985" s="44">
        <f>SUM('[1]1 квартал:4 квартал'!G985)</f>
        <v>0</v>
      </c>
      <c r="H985" s="44">
        <f>SUM('[1]1 квартал:4 квартал'!H985)</f>
        <v>0</v>
      </c>
      <c r="I985" s="39">
        <f t="shared" si="184"/>
        <v>0</v>
      </c>
      <c r="J985" s="42">
        <f>SUM('[1]1 квартал:4 квартал'!J985)</f>
        <v>0</v>
      </c>
      <c r="K985" s="42">
        <f>SUM('[1]1 квартал:4 квартал'!K985)</f>
        <v>0</v>
      </c>
      <c r="L985" s="42">
        <f>SUM('[1]1 квартал:4 квартал'!L985)</f>
        <v>0</v>
      </c>
      <c r="M985" s="42">
        <f>SUM('[1]1 квартал:4 квартал'!M985)</f>
        <v>0</v>
      </c>
      <c r="N985" s="42">
        <f>SUM('[1]1 квартал:4 квартал'!N985)</f>
        <v>0</v>
      </c>
      <c r="O985" s="39"/>
      <c r="P985" s="8"/>
      <c r="Q985" s="8"/>
      <c r="R985" s="8"/>
    </row>
    <row r="986" spans="2:18" s="7" customFormat="1" ht="15.75" thickBot="1">
      <c r="B986" s="45"/>
      <c r="C986" s="14" t="s">
        <v>1008</v>
      </c>
      <c r="D986" s="44">
        <f>SUM('[1]1 квартал:4 квартал'!D986)</f>
        <v>0</v>
      </c>
      <c r="E986" s="44">
        <f>SUM('[1]1 квартал:4 квартал'!E986)</f>
        <v>0</v>
      </c>
      <c r="F986" s="44">
        <f>SUM('[1]1 квартал:4 квартал'!F986)</f>
        <v>0</v>
      </c>
      <c r="G986" s="44">
        <f>SUM('[1]1 квартал:4 квартал'!G986)</f>
        <v>0</v>
      </c>
      <c r="H986" s="44">
        <f>SUM('[1]1 квартал:4 квартал'!H986)</f>
        <v>0</v>
      </c>
      <c r="I986" s="39">
        <f t="shared" si="184"/>
        <v>0</v>
      </c>
      <c r="J986" s="42">
        <f>SUM('[1]1 квартал:4 квартал'!J986)</f>
        <v>0</v>
      </c>
      <c r="K986" s="42">
        <f>SUM('[1]1 квартал:4 квартал'!K986)</f>
        <v>0</v>
      </c>
      <c r="L986" s="42">
        <f>SUM('[1]1 квартал:4 квартал'!L986)</f>
        <v>0</v>
      </c>
      <c r="M986" s="42">
        <f>SUM('[1]1 квартал:4 квартал'!M986)</f>
        <v>0</v>
      </c>
      <c r="N986" s="42">
        <f>SUM('[1]1 квартал:4 квартал'!N986)</f>
        <v>0</v>
      </c>
      <c r="O986" s="39"/>
      <c r="P986" s="8"/>
      <c r="Q986" s="8"/>
      <c r="R986" s="8"/>
    </row>
    <row r="987" spans="2:18" s="7" customFormat="1" ht="23.25" thickBot="1">
      <c r="B987" s="45"/>
      <c r="C987" s="14" t="s">
        <v>1007</v>
      </c>
      <c r="D987" s="44">
        <f>SUM('[1]1 квартал:4 квартал'!D987)</f>
        <v>0</v>
      </c>
      <c r="E987" s="44">
        <f>SUM('[1]1 квартал:4 квартал'!E987)</f>
        <v>0</v>
      </c>
      <c r="F987" s="44">
        <f>SUM('[1]1 квартал:4 квартал'!F987)</f>
        <v>0</v>
      </c>
      <c r="G987" s="44">
        <f>SUM('[1]1 квартал:4 квартал'!G987)</f>
        <v>0</v>
      </c>
      <c r="H987" s="44">
        <f>SUM('[1]1 квартал:4 квартал'!H987)</f>
        <v>0</v>
      </c>
      <c r="I987" s="39">
        <f t="shared" si="184"/>
        <v>0</v>
      </c>
      <c r="J987" s="42">
        <f>SUM('[1]1 квартал:4 квартал'!J987)</f>
        <v>0</v>
      </c>
      <c r="K987" s="42">
        <f>SUM('[1]1 квартал:4 квартал'!K987)</f>
        <v>0</v>
      </c>
      <c r="L987" s="42">
        <f>SUM('[1]1 квартал:4 квартал'!L987)</f>
        <v>0</v>
      </c>
      <c r="M987" s="42">
        <f>SUM('[1]1 квартал:4 квартал'!M987)</f>
        <v>0</v>
      </c>
      <c r="N987" s="42">
        <f>SUM('[1]1 квартал:4 квартал'!N987)</f>
        <v>0</v>
      </c>
      <c r="O987" s="39"/>
      <c r="P987" s="8"/>
      <c r="Q987" s="8"/>
      <c r="R987" s="8"/>
    </row>
    <row r="988" spans="2:18" s="7" customFormat="1" ht="15.75" thickBot="1">
      <c r="B988" s="45"/>
      <c r="C988" s="14" t="s">
        <v>1006</v>
      </c>
      <c r="D988" s="44">
        <f>SUM('[1]1 квартал:4 квартал'!D988)</f>
        <v>0</v>
      </c>
      <c r="E988" s="44">
        <f>SUM('[1]1 квартал:4 квартал'!E988)</f>
        <v>0</v>
      </c>
      <c r="F988" s="44">
        <f>SUM('[1]1 квартал:4 квартал'!F988)</f>
        <v>0</v>
      </c>
      <c r="G988" s="44">
        <f>SUM('[1]1 квартал:4 квартал'!G988)</f>
        <v>0</v>
      </c>
      <c r="H988" s="44">
        <f>SUM('[1]1 квартал:4 квартал'!H988)</f>
        <v>0</v>
      </c>
      <c r="I988" s="39">
        <f t="shared" si="184"/>
        <v>0</v>
      </c>
      <c r="J988" s="42">
        <f>SUM('[1]1 квартал:4 квартал'!J988)</f>
        <v>0</v>
      </c>
      <c r="K988" s="42">
        <f>SUM('[1]1 квартал:4 квартал'!K988)</f>
        <v>0</v>
      </c>
      <c r="L988" s="42">
        <f>SUM('[1]1 квартал:4 квартал'!L988)</f>
        <v>0</v>
      </c>
      <c r="M988" s="42">
        <f>SUM('[1]1 квартал:4 квартал'!M988)</f>
        <v>0</v>
      </c>
      <c r="N988" s="42">
        <f>SUM('[1]1 квартал:4 квартал'!N988)</f>
        <v>0</v>
      </c>
      <c r="O988" s="39"/>
      <c r="P988" s="8"/>
      <c r="Q988" s="8"/>
      <c r="R988" s="8"/>
    </row>
    <row r="989" spans="2:18" s="7" customFormat="1" ht="15.75" thickBot="1">
      <c r="B989" s="45"/>
      <c r="C989" s="14" t="s">
        <v>1005</v>
      </c>
      <c r="D989" s="44">
        <f>SUM('[1]1 квартал:4 квартал'!D989)</f>
        <v>0</v>
      </c>
      <c r="E989" s="44">
        <f>SUM('[1]1 квартал:4 квартал'!E989)</f>
        <v>0</v>
      </c>
      <c r="F989" s="44">
        <f>SUM('[1]1 квартал:4 квартал'!F989)</f>
        <v>1</v>
      </c>
      <c r="G989" s="44">
        <f>SUM('[1]1 квартал:4 квартал'!G989)</f>
        <v>0</v>
      </c>
      <c r="H989" s="44">
        <f>SUM('[1]1 квартал:4 квартал'!H989)</f>
        <v>0</v>
      </c>
      <c r="I989" s="39">
        <f t="shared" ref="I989:I1020" si="185">SUM(D989:H989)</f>
        <v>1</v>
      </c>
      <c r="J989" s="42">
        <f>SUM('[1]1 квартал:4 квартал'!J989)</f>
        <v>0</v>
      </c>
      <c r="K989" s="42">
        <f>SUM('[1]1 квартал:4 квартал'!K989)</f>
        <v>0</v>
      </c>
      <c r="L989" s="42">
        <f>SUM('[1]1 квартал:4 квартал'!L989)</f>
        <v>0</v>
      </c>
      <c r="M989" s="42">
        <f>SUM('[1]1 квартал:4 квартал'!M989)</f>
        <v>0</v>
      </c>
      <c r="N989" s="42">
        <f>SUM('[1]1 квартал:4 квартал'!N989)</f>
        <v>0</v>
      </c>
      <c r="O989" s="39"/>
      <c r="P989" s="8"/>
      <c r="Q989" s="8"/>
      <c r="R989" s="8"/>
    </row>
    <row r="990" spans="2:18" s="7" customFormat="1" ht="15.75" thickBot="1">
      <c r="B990" s="45"/>
      <c r="C990" s="14" t="s">
        <v>1004</v>
      </c>
      <c r="D990" s="44">
        <f>SUM('[1]1 квартал:4 квартал'!D990)</f>
        <v>0</v>
      </c>
      <c r="E990" s="44">
        <f>SUM('[1]1 квартал:4 квартал'!E990)</f>
        <v>0</v>
      </c>
      <c r="F990" s="44">
        <f>SUM('[1]1 квартал:4 квартал'!F990)</f>
        <v>0</v>
      </c>
      <c r="G990" s="44">
        <f>SUM('[1]1 квартал:4 квартал'!G990)</f>
        <v>0</v>
      </c>
      <c r="H990" s="44">
        <f>SUM('[1]1 квартал:4 квартал'!H990)</f>
        <v>0</v>
      </c>
      <c r="I990" s="39">
        <f t="shared" si="185"/>
        <v>0</v>
      </c>
      <c r="J990" s="42">
        <f>SUM('[1]1 квартал:4 квартал'!J990)</f>
        <v>0</v>
      </c>
      <c r="K990" s="42">
        <f>SUM('[1]1 квартал:4 квартал'!K990)</f>
        <v>0</v>
      </c>
      <c r="L990" s="42">
        <f>SUM('[1]1 квартал:4 квартал'!L990)</f>
        <v>0</v>
      </c>
      <c r="M990" s="42">
        <f>SUM('[1]1 квартал:4 квартал'!M990)</f>
        <v>0</v>
      </c>
      <c r="N990" s="42">
        <f>SUM('[1]1 квартал:4 квартал'!N990)</f>
        <v>0</v>
      </c>
      <c r="O990" s="39"/>
      <c r="P990" s="8"/>
      <c r="Q990" s="8"/>
      <c r="R990" s="8"/>
    </row>
    <row r="991" spans="2:18" s="7" customFormat="1" ht="15.75" thickBot="1">
      <c r="B991" s="45"/>
      <c r="C991" s="14" t="s">
        <v>1003</v>
      </c>
      <c r="D991" s="44">
        <f>SUM('[1]1 квартал:4 квартал'!D991)</f>
        <v>0</v>
      </c>
      <c r="E991" s="44">
        <f>SUM('[1]1 квартал:4 квартал'!E991)</f>
        <v>0</v>
      </c>
      <c r="F991" s="44">
        <f>SUM('[1]1 квартал:4 квартал'!F991)</f>
        <v>0</v>
      </c>
      <c r="G991" s="44">
        <f>SUM('[1]1 квартал:4 квартал'!G991)</f>
        <v>0</v>
      </c>
      <c r="H991" s="44">
        <f>SUM('[1]1 квартал:4 квартал'!H991)</f>
        <v>0</v>
      </c>
      <c r="I991" s="39">
        <f t="shared" si="185"/>
        <v>0</v>
      </c>
      <c r="J991" s="42">
        <f>SUM('[1]1 квартал:4 квартал'!J991)</f>
        <v>0</v>
      </c>
      <c r="K991" s="42">
        <f>SUM('[1]1 квартал:4 квартал'!K991)</f>
        <v>0</v>
      </c>
      <c r="L991" s="42">
        <f>SUM('[1]1 квартал:4 квартал'!L991)</f>
        <v>0</v>
      </c>
      <c r="M991" s="42">
        <f>SUM('[1]1 квартал:4 квартал'!M991)</f>
        <v>0</v>
      </c>
      <c r="N991" s="42">
        <f>SUM('[1]1 квартал:4 квартал'!N991)</f>
        <v>0</v>
      </c>
      <c r="O991" s="39"/>
      <c r="P991" s="8"/>
      <c r="Q991" s="8"/>
      <c r="R991" s="8"/>
    </row>
    <row r="992" spans="2:18" s="7" customFormat="1" ht="15.75" thickBot="1">
      <c r="B992" s="45"/>
      <c r="C992" s="14" t="s">
        <v>1002</v>
      </c>
      <c r="D992" s="44">
        <f>SUM('[1]1 квартал:4 квартал'!D992)</f>
        <v>0</v>
      </c>
      <c r="E992" s="44">
        <f>SUM('[1]1 квартал:4 квартал'!E992)</f>
        <v>0</v>
      </c>
      <c r="F992" s="44">
        <f>SUM('[1]1 квартал:4 квартал'!F992)</f>
        <v>1</v>
      </c>
      <c r="G992" s="44">
        <f>SUM('[1]1 квартал:4 квартал'!G992)</f>
        <v>0</v>
      </c>
      <c r="H992" s="44">
        <f>SUM('[1]1 квартал:4 квартал'!H992)</f>
        <v>0</v>
      </c>
      <c r="I992" s="39">
        <f t="shared" si="185"/>
        <v>1</v>
      </c>
      <c r="J992" s="42">
        <f>SUM('[1]1 квартал:4 квартал'!J992)</f>
        <v>0</v>
      </c>
      <c r="K992" s="42">
        <f>SUM('[1]1 квартал:4 квартал'!K992)</f>
        <v>0</v>
      </c>
      <c r="L992" s="42">
        <f>SUM('[1]1 квартал:4 квартал'!L992)</f>
        <v>0</v>
      </c>
      <c r="M992" s="42">
        <f>SUM('[1]1 квартал:4 квартал'!M992)</f>
        <v>0</v>
      </c>
      <c r="N992" s="42">
        <f>SUM('[1]1 квартал:4 квартал'!N992)</f>
        <v>0</v>
      </c>
      <c r="O992" s="39"/>
      <c r="P992" s="8"/>
      <c r="Q992" s="8"/>
      <c r="R992" s="8"/>
    </row>
    <row r="993" spans="2:18" s="7" customFormat="1" ht="15.75" thickBot="1">
      <c r="B993" s="45"/>
      <c r="C993" s="14" t="s">
        <v>1001</v>
      </c>
      <c r="D993" s="44">
        <f>SUM('[1]1 квартал:4 квартал'!D993)</f>
        <v>0</v>
      </c>
      <c r="E993" s="44">
        <f>SUM('[1]1 квартал:4 квартал'!E993)</f>
        <v>0</v>
      </c>
      <c r="F993" s="44">
        <f>SUM('[1]1 квартал:4 квартал'!F993)</f>
        <v>0</v>
      </c>
      <c r="G993" s="44">
        <f>SUM('[1]1 квартал:4 квартал'!G993)</f>
        <v>0</v>
      </c>
      <c r="H993" s="44">
        <f>SUM('[1]1 квартал:4 квартал'!H993)</f>
        <v>0</v>
      </c>
      <c r="I993" s="39">
        <f t="shared" si="185"/>
        <v>0</v>
      </c>
      <c r="J993" s="42">
        <f>SUM('[1]1 квартал:4 квартал'!J993)</f>
        <v>0</v>
      </c>
      <c r="K993" s="42">
        <f>SUM('[1]1 квартал:4 квартал'!K993)</f>
        <v>0</v>
      </c>
      <c r="L993" s="42">
        <f>SUM('[1]1 квартал:4 квартал'!L993)</f>
        <v>0</v>
      </c>
      <c r="M993" s="42">
        <f>SUM('[1]1 квартал:4 квартал'!M993)</f>
        <v>0</v>
      </c>
      <c r="N993" s="42">
        <f>SUM('[1]1 квартал:4 квартал'!N993)</f>
        <v>0</v>
      </c>
      <c r="O993" s="39"/>
      <c r="P993" s="8"/>
      <c r="Q993" s="8"/>
      <c r="R993" s="8"/>
    </row>
    <row r="994" spans="2:18" s="7" customFormat="1" ht="23.25" thickBot="1">
      <c r="B994" s="45"/>
      <c r="C994" s="14" t="s">
        <v>1000</v>
      </c>
      <c r="D994" s="44">
        <f>SUM('[1]1 квартал:4 квартал'!D994)</f>
        <v>0</v>
      </c>
      <c r="E994" s="44">
        <f>SUM('[1]1 квартал:4 квартал'!E994)</f>
        <v>0</v>
      </c>
      <c r="F994" s="44">
        <f>SUM('[1]1 квартал:4 квартал'!F994)</f>
        <v>0</v>
      </c>
      <c r="G994" s="44">
        <f>SUM('[1]1 квартал:4 квартал'!G994)</f>
        <v>0</v>
      </c>
      <c r="H994" s="44">
        <f>SUM('[1]1 квартал:4 квартал'!H994)</f>
        <v>0</v>
      </c>
      <c r="I994" s="39">
        <f t="shared" si="185"/>
        <v>0</v>
      </c>
      <c r="J994" s="42">
        <f>SUM('[1]1 квартал:4 квартал'!J994)</f>
        <v>0</v>
      </c>
      <c r="K994" s="42">
        <f>SUM('[1]1 квартал:4 квартал'!K994)</f>
        <v>0</v>
      </c>
      <c r="L994" s="42">
        <f>SUM('[1]1 квартал:4 квартал'!L994)</f>
        <v>0</v>
      </c>
      <c r="M994" s="42">
        <f>SUM('[1]1 квартал:4 квартал'!M994)</f>
        <v>0</v>
      </c>
      <c r="N994" s="42">
        <f>SUM('[1]1 квартал:4 квартал'!N994)</f>
        <v>0</v>
      </c>
      <c r="O994" s="39"/>
      <c r="P994" s="8"/>
      <c r="Q994" s="8"/>
      <c r="R994" s="8"/>
    </row>
    <row r="995" spans="2:18" s="7" customFormat="1" ht="15.75" thickBot="1">
      <c r="B995" s="45"/>
      <c r="C995" s="14" t="s">
        <v>999</v>
      </c>
      <c r="D995" s="44">
        <f>SUM('[1]1 квартал:4 квартал'!D995)</f>
        <v>0</v>
      </c>
      <c r="E995" s="44">
        <f>SUM('[1]1 квартал:4 квартал'!E995)</f>
        <v>0</v>
      </c>
      <c r="F995" s="44">
        <f>SUM('[1]1 квартал:4 квартал'!F995)</f>
        <v>1</v>
      </c>
      <c r="G995" s="44">
        <f>SUM('[1]1 квартал:4 квартал'!G995)</f>
        <v>0</v>
      </c>
      <c r="H995" s="44">
        <f>SUM('[1]1 квартал:4 квартал'!H995)</f>
        <v>0</v>
      </c>
      <c r="I995" s="39">
        <f t="shared" si="185"/>
        <v>1</v>
      </c>
      <c r="J995" s="42">
        <f>SUM('[1]1 квартал:4 квартал'!J995)</f>
        <v>0</v>
      </c>
      <c r="K995" s="42">
        <f>SUM('[1]1 квартал:4 квартал'!K995)</f>
        <v>0</v>
      </c>
      <c r="L995" s="42">
        <f>SUM('[1]1 квартал:4 квартал'!L995)</f>
        <v>1</v>
      </c>
      <c r="M995" s="42">
        <f>SUM('[1]1 квартал:4 квартал'!M995)</f>
        <v>0</v>
      </c>
      <c r="N995" s="42">
        <f>SUM('[1]1 квартал:4 квартал'!N995)</f>
        <v>0</v>
      </c>
      <c r="O995" s="39">
        <f>SUM(J995:N995)</f>
        <v>1</v>
      </c>
      <c r="P995" s="8"/>
      <c r="Q995" s="8"/>
      <c r="R995" s="8"/>
    </row>
    <row r="996" spans="2:18" s="7" customFormat="1" ht="15.75" thickBot="1">
      <c r="B996" s="45"/>
      <c r="C996" s="14" t="s">
        <v>998</v>
      </c>
      <c r="D996" s="44">
        <f>SUM('[1]1 квартал:4 квартал'!D996)</f>
        <v>0</v>
      </c>
      <c r="E996" s="44">
        <f>SUM('[1]1 квартал:4 квартал'!E996)</f>
        <v>0</v>
      </c>
      <c r="F996" s="44">
        <f>SUM('[1]1 квартал:4 квартал'!F996)</f>
        <v>0</v>
      </c>
      <c r="G996" s="44">
        <f>SUM('[1]1 квартал:4 квартал'!G996)</f>
        <v>0</v>
      </c>
      <c r="H996" s="44">
        <f>SUM('[1]1 квартал:4 квартал'!H996)</f>
        <v>0</v>
      </c>
      <c r="I996" s="39">
        <f t="shared" si="185"/>
        <v>0</v>
      </c>
      <c r="J996" s="42">
        <f>SUM('[1]1 квартал:4 квартал'!J996)</f>
        <v>0</v>
      </c>
      <c r="K996" s="42">
        <f>SUM('[1]1 квартал:4 квартал'!K996)</f>
        <v>0</v>
      </c>
      <c r="L996" s="42">
        <f>SUM('[1]1 квартал:4 квартал'!L996)</f>
        <v>0</v>
      </c>
      <c r="M996" s="42">
        <f>SUM('[1]1 квартал:4 квартал'!M996)</f>
        <v>0</v>
      </c>
      <c r="N996" s="42">
        <f>SUM('[1]1 квартал:4 квартал'!N996)</f>
        <v>0</v>
      </c>
      <c r="O996" s="39"/>
      <c r="P996" s="8"/>
      <c r="Q996" s="8"/>
      <c r="R996" s="8"/>
    </row>
    <row r="997" spans="2:18" s="7" customFormat="1" ht="23.25" thickBot="1">
      <c r="B997" s="45"/>
      <c r="C997" s="14" t="s">
        <v>997</v>
      </c>
      <c r="D997" s="44">
        <f>SUM('[1]1 квартал:4 квартал'!D997)</f>
        <v>0</v>
      </c>
      <c r="E997" s="44">
        <f>SUM('[1]1 квартал:4 квартал'!E997)</f>
        <v>0</v>
      </c>
      <c r="F997" s="44">
        <f>SUM('[1]1 квартал:4 квартал'!F997)</f>
        <v>0</v>
      </c>
      <c r="G997" s="44">
        <f>SUM('[1]1 квартал:4 квартал'!G997)</f>
        <v>0</v>
      </c>
      <c r="H997" s="44">
        <f>SUM('[1]1 квартал:4 квартал'!H997)</f>
        <v>0</v>
      </c>
      <c r="I997" s="39">
        <f t="shared" si="185"/>
        <v>0</v>
      </c>
      <c r="J997" s="42">
        <f>SUM('[1]1 квартал:4 квартал'!J997)</f>
        <v>0</v>
      </c>
      <c r="K997" s="42">
        <f>SUM('[1]1 квартал:4 квартал'!K997)</f>
        <v>0</v>
      </c>
      <c r="L997" s="42">
        <f>SUM('[1]1 квартал:4 квартал'!L997)</f>
        <v>0</v>
      </c>
      <c r="M997" s="42">
        <f>SUM('[1]1 квартал:4 квартал'!M997)</f>
        <v>0</v>
      </c>
      <c r="N997" s="42">
        <f>SUM('[1]1 квартал:4 квартал'!N997)</f>
        <v>0</v>
      </c>
      <c r="O997" s="39"/>
      <c r="P997" s="8"/>
      <c r="Q997" s="8"/>
      <c r="R997" s="8"/>
    </row>
    <row r="998" spans="2:18" s="7" customFormat="1" ht="15.75" thickBot="1">
      <c r="B998" s="45"/>
      <c r="C998" s="14" t="s">
        <v>996</v>
      </c>
      <c r="D998" s="44">
        <f>SUM('[1]1 квартал:4 квартал'!D998)</f>
        <v>0</v>
      </c>
      <c r="E998" s="44">
        <f>SUM('[1]1 квартал:4 квартал'!E998)</f>
        <v>0</v>
      </c>
      <c r="F998" s="44">
        <f>SUM('[1]1 квартал:4 квартал'!F998)</f>
        <v>0</v>
      </c>
      <c r="G998" s="44">
        <f>SUM('[1]1 квартал:4 квартал'!G998)</f>
        <v>0</v>
      </c>
      <c r="H998" s="44">
        <f>SUM('[1]1 квартал:4 квартал'!H998)</f>
        <v>0</v>
      </c>
      <c r="I998" s="39">
        <f t="shared" si="185"/>
        <v>0</v>
      </c>
      <c r="J998" s="42">
        <f>SUM('[1]1 квартал:4 квартал'!J998)</f>
        <v>0</v>
      </c>
      <c r="K998" s="42">
        <f>SUM('[1]1 квартал:4 квартал'!K998)</f>
        <v>0</v>
      </c>
      <c r="L998" s="42">
        <f>SUM('[1]1 квартал:4 квартал'!L998)</f>
        <v>0</v>
      </c>
      <c r="M998" s="42">
        <f>SUM('[1]1 квартал:4 квартал'!M998)</f>
        <v>0</v>
      </c>
      <c r="N998" s="42">
        <f>SUM('[1]1 квартал:4 квартал'!N998)</f>
        <v>0</v>
      </c>
      <c r="O998" s="39">
        <f>SUM(J998:N998)</f>
        <v>0</v>
      </c>
      <c r="P998" s="8"/>
      <c r="Q998" s="8"/>
      <c r="R998" s="8"/>
    </row>
    <row r="999" spans="2:18" s="7" customFormat="1" ht="23.25" thickBot="1">
      <c r="B999" s="45"/>
      <c r="C999" s="14" t="s">
        <v>995</v>
      </c>
      <c r="D999" s="44">
        <f>SUM('[1]1 квартал:4 квартал'!D999)</f>
        <v>0</v>
      </c>
      <c r="E999" s="44">
        <f>SUM('[1]1 квартал:4 квартал'!E999)</f>
        <v>0</v>
      </c>
      <c r="F999" s="44">
        <f>SUM('[1]1 квартал:4 квартал'!F999)</f>
        <v>0</v>
      </c>
      <c r="G999" s="44">
        <f>SUM('[1]1 квартал:4 квартал'!G999)</f>
        <v>0</v>
      </c>
      <c r="H999" s="44">
        <f>SUM('[1]1 квартал:4 квартал'!H999)</f>
        <v>0</v>
      </c>
      <c r="I999" s="39">
        <f t="shared" si="185"/>
        <v>0</v>
      </c>
      <c r="J999" s="42">
        <f>SUM('[1]1 квартал:4 квартал'!J999)</f>
        <v>0</v>
      </c>
      <c r="K999" s="42">
        <f>SUM('[1]1 квартал:4 квартал'!K999)</f>
        <v>0</v>
      </c>
      <c r="L999" s="42">
        <f>SUM('[1]1 квартал:4 квартал'!L999)</f>
        <v>0</v>
      </c>
      <c r="M999" s="42">
        <f>SUM('[1]1 квартал:4 квартал'!M999)</f>
        <v>0</v>
      </c>
      <c r="N999" s="42">
        <f>SUM('[1]1 квартал:4 квартал'!N999)</f>
        <v>0</v>
      </c>
      <c r="O999" s="39"/>
      <c r="P999" s="8"/>
      <c r="Q999" s="8"/>
      <c r="R999" s="8"/>
    </row>
    <row r="1000" spans="2:18" s="7" customFormat="1" ht="15.75" thickBot="1">
      <c r="B1000" s="45"/>
      <c r="C1000" s="14" t="s">
        <v>994</v>
      </c>
      <c r="D1000" s="44">
        <f>SUM('[1]1 квартал:4 квартал'!D1000)</f>
        <v>0</v>
      </c>
      <c r="E1000" s="44">
        <f>SUM('[1]1 квартал:4 квартал'!E1000)</f>
        <v>0</v>
      </c>
      <c r="F1000" s="44">
        <f>SUM('[1]1 квартал:4 квартал'!F1000)</f>
        <v>0</v>
      </c>
      <c r="G1000" s="44">
        <f>SUM('[1]1 квартал:4 квартал'!G1000)</f>
        <v>0</v>
      </c>
      <c r="H1000" s="44">
        <f>SUM('[1]1 квартал:4 квартал'!H1000)</f>
        <v>0</v>
      </c>
      <c r="I1000" s="39">
        <f t="shared" si="185"/>
        <v>0</v>
      </c>
      <c r="J1000" s="42">
        <f>SUM('[1]1 квартал:4 квартал'!J1000)</f>
        <v>0</v>
      </c>
      <c r="K1000" s="42">
        <f>SUM('[1]1 квартал:4 квартал'!K1000)</f>
        <v>0</v>
      </c>
      <c r="L1000" s="42">
        <f>SUM('[1]1 квартал:4 квартал'!L1000)</f>
        <v>0</v>
      </c>
      <c r="M1000" s="42">
        <f>SUM('[1]1 квартал:4 квартал'!M1000)</f>
        <v>0</v>
      </c>
      <c r="N1000" s="42">
        <f>SUM('[1]1 квартал:4 квартал'!N1000)</f>
        <v>0</v>
      </c>
      <c r="O1000" s="39"/>
      <c r="P1000" s="8"/>
      <c r="Q1000" s="8"/>
      <c r="R1000" s="8"/>
    </row>
    <row r="1001" spans="2:18" s="7" customFormat="1" ht="15.75" thickBot="1">
      <c r="B1001" s="45"/>
      <c r="C1001" s="14" t="s">
        <v>993</v>
      </c>
      <c r="D1001" s="44">
        <f>SUM('[1]1 квартал:4 квартал'!D1001)</f>
        <v>0</v>
      </c>
      <c r="E1001" s="44">
        <f>SUM('[1]1 квартал:4 квартал'!E1001)</f>
        <v>0</v>
      </c>
      <c r="F1001" s="44">
        <f>SUM('[1]1 квартал:4 квартал'!F1001)</f>
        <v>0</v>
      </c>
      <c r="G1001" s="44">
        <f>SUM('[1]1 квартал:4 квартал'!G1001)</f>
        <v>0</v>
      </c>
      <c r="H1001" s="44">
        <f>SUM('[1]1 квартал:4 квартал'!H1001)</f>
        <v>0</v>
      </c>
      <c r="I1001" s="39">
        <f t="shared" si="185"/>
        <v>0</v>
      </c>
      <c r="J1001" s="42">
        <f>SUM('[1]1 квартал:4 квартал'!J1001)</f>
        <v>0</v>
      </c>
      <c r="K1001" s="42">
        <f>SUM('[1]1 квартал:4 квартал'!K1001)</f>
        <v>0</v>
      </c>
      <c r="L1001" s="42">
        <f>SUM('[1]1 квартал:4 квартал'!L1001)</f>
        <v>0</v>
      </c>
      <c r="M1001" s="42">
        <f>SUM('[1]1 квартал:4 квартал'!M1001)</f>
        <v>0</v>
      </c>
      <c r="N1001" s="42">
        <f>SUM('[1]1 квартал:4 квартал'!N1001)</f>
        <v>0</v>
      </c>
      <c r="O1001" s="39"/>
      <c r="P1001" s="8"/>
      <c r="Q1001" s="8"/>
      <c r="R1001" s="8"/>
    </row>
    <row r="1002" spans="2:18" s="7" customFormat="1" ht="15.75" thickBot="1">
      <c r="B1002" s="45"/>
      <c r="C1002" s="14" t="s">
        <v>992</v>
      </c>
      <c r="D1002" s="44">
        <f>SUM('[1]1 квартал:4 квартал'!D1002)</f>
        <v>0</v>
      </c>
      <c r="E1002" s="44">
        <f>SUM('[1]1 квартал:4 квартал'!E1002)</f>
        <v>0</v>
      </c>
      <c r="F1002" s="44">
        <f>SUM('[1]1 квартал:4 квартал'!F1002)</f>
        <v>0</v>
      </c>
      <c r="G1002" s="44">
        <f>SUM('[1]1 квартал:4 квартал'!G1002)</f>
        <v>0</v>
      </c>
      <c r="H1002" s="44">
        <f>SUM('[1]1 квартал:4 квартал'!H1002)</f>
        <v>0</v>
      </c>
      <c r="I1002" s="39">
        <f t="shared" si="185"/>
        <v>0</v>
      </c>
      <c r="J1002" s="42">
        <f>SUM('[1]1 квартал:4 квартал'!J1002)</f>
        <v>0</v>
      </c>
      <c r="K1002" s="42">
        <f>SUM('[1]1 квартал:4 квартал'!K1002)</f>
        <v>0</v>
      </c>
      <c r="L1002" s="42">
        <f>SUM('[1]1 квартал:4 квартал'!L1002)</f>
        <v>0</v>
      </c>
      <c r="M1002" s="42">
        <f>SUM('[1]1 квартал:4 квартал'!M1002)</f>
        <v>0</v>
      </c>
      <c r="N1002" s="42">
        <f>SUM('[1]1 квартал:4 квартал'!N1002)</f>
        <v>0</v>
      </c>
      <c r="O1002" s="39"/>
      <c r="P1002" s="8"/>
      <c r="Q1002" s="8"/>
      <c r="R1002" s="8"/>
    </row>
    <row r="1003" spans="2:18" s="7" customFormat="1" ht="15.75" thickBot="1">
      <c r="B1003" s="45"/>
      <c r="C1003" s="14" t="s">
        <v>991</v>
      </c>
      <c r="D1003" s="44">
        <f>SUM('[1]1 квартал:4 квартал'!D1003)</f>
        <v>0</v>
      </c>
      <c r="E1003" s="44">
        <f>SUM('[1]1 квартал:4 квартал'!E1003)</f>
        <v>0</v>
      </c>
      <c r="F1003" s="44">
        <f>SUM('[1]1 квартал:4 квартал'!F1003)</f>
        <v>0</v>
      </c>
      <c r="G1003" s="44">
        <f>SUM('[1]1 квартал:4 квартал'!G1003)</f>
        <v>0</v>
      </c>
      <c r="H1003" s="44">
        <f>SUM('[1]1 квартал:4 квартал'!H1003)</f>
        <v>0</v>
      </c>
      <c r="I1003" s="39">
        <f t="shared" si="185"/>
        <v>0</v>
      </c>
      <c r="J1003" s="42">
        <f>SUM('[1]1 квартал:4 квартал'!J1003)</f>
        <v>0</v>
      </c>
      <c r="K1003" s="42">
        <f>SUM('[1]1 квартал:4 квартал'!K1003)</f>
        <v>0</v>
      </c>
      <c r="L1003" s="42">
        <f>SUM('[1]1 квартал:4 квартал'!L1003)</f>
        <v>0</v>
      </c>
      <c r="M1003" s="42">
        <f>SUM('[1]1 квартал:4 квартал'!M1003)</f>
        <v>0</v>
      </c>
      <c r="N1003" s="42">
        <f>SUM('[1]1 квартал:4 квартал'!N1003)</f>
        <v>0</v>
      </c>
      <c r="O1003" s="39"/>
      <c r="P1003" s="8"/>
      <c r="Q1003" s="8"/>
      <c r="R1003" s="8"/>
    </row>
    <row r="1004" spans="2:18" s="7" customFormat="1" ht="15.75" thickBot="1">
      <c r="B1004" s="45"/>
      <c r="C1004" s="14" t="s">
        <v>990</v>
      </c>
      <c r="D1004" s="44">
        <f>SUM('[1]1 квартал:4 квартал'!D1004)</f>
        <v>0</v>
      </c>
      <c r="E1004" s="44">
        <f>SUM('[1]1 квартал:4 квартал'!E1004)</f>
        <v>0</v>
      </c>
      <c r="F1004" s="44">
        <f>SUM('[1]1 квартал:4 квартал'!F1004)</f>
        <v>1</v>
      </c>
      <c r="G1004" s="44">
        <f>SUM('[1]1 квартал:4 квартал'!G1004)</f>
        <v>0</v>
      </c>
      <c r="H1004" s="44">
        <f>SUM('[1]1 квартал:4 квартал'!H1004)</f>
        <v>0</v>
      </c>
      <c r="I1004" s="39">
        <f t="shared" si="185"/>
        <v>1</v>
      </c>
      <c r="J1004" s="42">
        <f>SUM('[1]1 квартал:4 квартал'!J1004)</f>
        <v>0</v>
      </c>
      <c r="K1004" s="42">
        <f>SUM('[1]1 квартал:4 квартал'!K1004)</f>
        <v>0</v>
      </c>
      <c r="L1004" s="42">
        <f>SUM('[1]1 квартал:4 квартал'!L1004)</f>
        <v>0</v>
      </c>
      <c r="M1004" s="42">
        <f>SUM('[1]1 квартал:4 квартал'!M1004)</f>
        <v>0</v>
      </c>
      <c r="N1004" s="42">
        <f>SUM('[1]1 квартал:4 квартал'!N1004)</f>
        <v>0</v>
      </c>
      <c r="O1004" s="39"/>
      <c r="P1004" s="8"/>
      <c r="Q1004" s="8"/>
      <c r="R1004" s="8"/>
    </row>
    <row r="1005" spans="2:18" s="7" customFormat="1" ht="15.75" thickBot="1">
      <c r="B1005" s="45"/>
      <c r="C1005" s="14" t="s">
        <v>989</v>
      </c>
      <c r="D1005" s="44">
        <f>SUM('[1]1 квартал:4 квартал'!D1005)</f>
        <v>0</v>
      </c>
      <c r="E1005" s="44">
        <f>SUM('[1]1 квартал:4 квартал'!E1005)</f>
        <v>0</v>
      </c>
      <c r="F1005" s="44">
        <f>SUM('[1]1 квартал:4 квартал'!F1005)</f>
        <v>0</v>
      </c>
      <c r="G1005" s="44">
        <f>SUM('[1]1 квартал:4 квартал'!G1005)</f>
        <v>0</v>
      </c>
      <c r="H1005" s="44">
        <f>SUM('[1]1 квартал:4 квартал'!H1005)</f>
        <v>0</v>
      </c>
      <c r="I1005" s="39">
        <f t="shared" si="185"/>
        <v>0</v>
      </c>
      <c r="J1005" s="42">
        <f>SUM('[1]1 квартал:4 квартал'!J1005)</f>
        <v>0</v>
      </c>
      <c r="K1005" s="42">
        <f>SUM('[1]1 квартал:4 квартал'!K1005)</f>
        <v>0</v>
      </c>
      <c r="L1005" s="42">
        <f>SUM('[1]1 квартал:4 квартал'!L1005)</f>
        <v>0</v>
      </c>
      <c r="M1005" s="42">
        <f>SUM('[1]1 квартал:4 квартал'!M1005)</f>
        <v>0</v>
      </c>
      <c r="N1005" s="42">
        <f>SUM('[1]1 квартал:4 квартал'!N1005)</f>
        <v>0</v>
      </c>
      <c r="O1005" s="39"/>
      <c r="P1005" s="8"/>
      <c r="Q1005" s="8"/>
      <c r="R1005" s="8"/>
    </row>
    <row r="1006" spans="2:18" s="7" customFormat="1" ht="15.75" thickBot="1">
      <c r="B1006" s="45"/>
      <c r="C1006" s="14" t="s">
        <v>988</v>
      </c>
      <c r="D1006" s="44">
        <f>SUM('[1]1 квартал:4 квартал'!D1006)</f>
        <v>0</v>
      </c>
      <c r="E1006" s="44">
        <f>SUM('[1]1 квартал:4 квартал'!E1006)</f>
        <v>0</v>
      </c>
      <c r="F1006" s="44">
        <f>SUM('[1]1 квартал:4 квартал'!F1006)</f>
        <v>1</v>
      </c>
      <c r="G1006" s="44">
        <f>SUM('[1]1 квартал:4 квартал'!G1006)</f>
        <v>0</v>
      </c>
      <c r="H1006" s="44">
        <f>SUM('[1]1 квартал:4 квартал'!H1006)</f>
        <v>0</v>
      </c>
      <c r="I1006" s="39">
        <f t="shared" si="185"/>
        <v>1</v>
      </c>
      <c r="J1006" s="42">
        <f>SUM('[1]1 квартал:4 квартал'!J1006)</f>
        <v>0</v>
      </c>
      <c r="K1006" s="42">
        <f>SUM('[1]1 квартал:4 квартал'!K1006)</f>
        <v>0</v>
      </c>
      <c r="L1006" s="42">
        <f>SUM('[1]1 квартал:4 квартал'!L1006)</f>
        <v>0</v>
      </c>
      <c r="M1006" s="42">
        <f>SUM('[1]1 квартал:4 квартал'!M1006)</f>
        <v>0</v>
      </c>
      <c r="N1006" s="42">
        <f>SUM('[1]1 квартал:4 квартал'!N1006)</f>
        <v>0</v>
      </c>
      <c r="O1006" s="39"/>
      <c r="P1006" s="8"/>
      <c r="Q1006" s="8"/>
      <c r="R1006" s="8"/>
    </row>
    <row r="1007" spans="2:18" s="7" customFormat="1" ht="15.75" thickBot="1">
      <c r="B1007" s="45"/>
      <c r="C1007" s="14" t="s">
        <v>987</v>
      </c>
      <c r="D1007" s="44">
        <f>SUM('[1]1 квартал:4 квартал'!D1007)</f>
        <v>0</v>
      </c>
      <c r="E1007" s="44">
        <f>SUM('[1]1 квартал:4 квартал'!E1007)</f>
        <v>0</v>
      </c>
      <c r="F1007" s="44">
        <f>SUM('[1]1 квартал:4 квартал'!F1007)</f>
        <v>0</v>
      </c>
      <c r="G1007" s="44">
        <f>SUM('[1]1 квартал:4 квартал'!G1007)</f>
        <v>0</v>
      </c>
      <c r="H1007" s="44">
        <f>SUM('[1]1 квартал:4 квартал'!H1007)</f>
        <v>0</v>
      </c>
      <c r="I1007" s="39">
        <f t="shared" si="185"/>
        <v>0</v>
      </c>
      <c r="J1007" s="42">
        <f>SUM('[1]1 квартал:4 квартал'!J1007)</f>
        <v>0</v>
      </c>
      <c r="K1007" s="42">
        <f>SUM('[1]1 квартал:4 квартал'!K1007)</f>
        <v>0</v>
      </c>
      <c r="L1007" s="42">
        <f>SUM('[1]1 квартал:4 квартал'!L1007)</f>
        <v>0</v>
      </c>
      <c r="M1007" s="42">
        <f>SUM('[1]1 квартал:4 квартал'!M1007)</f>
        <v>0</v>
      </c>
      <c r="N1007" s="42">
        <f>SUM('[1]1 квартал:4 квартал'!N1007)</f>
        <v>0</v>
      </c>
      <c r="O1007" s="39"/>
      <c r="P1007" s="8"/>
      <c r="Q1007" s="8"/>
      <c r="R1007" s="8"/>
    </row>
    <row r="1008" spans="2:18" s="7" customFormat="1" ht="15.75" thickBot="1">
      <c r="B1008" s="45"/>
      <c r="C1008" s="14" t="s">
        <v>986</v>
      </c>
      <c r="D1008" s="44">
        <f>SUM('[1]1 квартал:4 квартал'!D1008)</f>
        <v>0</v>
      </c>
      <c r="E1008" s="44">
        <f>SUM('[1]1 квартал:4 квартал'!E1008)</f>
        <v>0</v>
      </c>
      <c r="F1008" s="44">
        <f>SUM('[1]1 квартал:4 квартал'!F1008)</f>
        <v>0</v>
      </c>
      <c r="G1008" s="44">
        <f>SUM('[1]1 квартал:4 квартал'!G1008)</f>
        <v>0</v>
      </c>
      <c r="H1008" s="44">
        <f>SUM('[1]1 квартал:4 квартал'!H1008)</f>
        <v>0</v>
      </c>
      <c r="I1008" s="39">
        <f t="shared" si="185"/>
        <v>0</v>
      </c>
      <c r="J1008" s="42">
        <f>SUM('[1]1 квартал:4 квартал'!J1008)</f>
        <v>0</v>
      </c>
      <c r="K1008" s="42">
        <f>SUM('[1]1 квартал:4 квартал'!K1008)</f>
        <v>0</v>
      </c>
      <c r="L1008" s="42">
        <f>SUM('[1]1 квартал:4 квартал'!L1008)</f>
        <v>0</v>
      </c>
      <c r="M1008" s="42">
        <f>SUM('[1]1 квартал:4 квартал'!M1008)</f>
        <v>0</v>
      </c>
      <c r="N1008" s="42">
        <f>SUM('[1]1 квартал:4 квартал'!N1008)</f>
        <v>0</v>
      </c>
      <c r="O1008" s="39"/>
      <c r="P1008" s="8"/>
      <c r="Q1008" s="8"/>
      <c r="R1008" s="8"/>
    </row>
    <row r="1009" spans="2:18" s="7" customFormat="1" ht="23.25" thickBot="1">
      <c r="B1009" s="45"/>
      <c r="C1009" s="14" t="s">
        <v>985</v>
      </c>
      <c r="D1009" s="44">
        <f>SUM('[1]1 квартал:4 квартал'!D1009)</f>
        <v>0</v>
      </c>
      <c r="E1009" s="44">
        <f>SUM('[1]1 квартал:4 квартал'!E1009)</f>
        <v>0</v>
      </c>
      <c r="F1009" s="44">
        <f>SUM('[1]1 квартал:4 квартал'!F1009)</f>
        <v>0</v>
      </c>
      <c r="G1009" s="44">
        <f>SUM('[1]1 квартал:4 квартал'!G1009)</f>
        <v>0</v>
      </c>
      <c r="H1009" s="44">
        <f>SUM('[1]1 квартал:4 квартал'!H1009)</f>
        <v>0</v>
      </c>
      <c r="I1009" s="39">
        <f t="shared" si="185"/>
        <v>0</v>
      </c>
      <c r="J1009" s="42">
        <f>SUM('[1]1 квартал:4 квартал'!J1009)</f>
        <v>0</v>
      </c>
      <c r="K1009" s="42">
        <f>SUM('[1]1 квартал:4 квартал'!K1009)</f>
        <v>0</v>
      </c>
      <c r="L1009" s="42">
        <f>SUM('[1]1 квартал:4 квартал'!L1009)</f>
        <v>0</v>
      </c>
      <c r="M1009" s="42">
        <f>SUM('[1]1 квартал:4 квартал'!M1009)</f>
        <v>0</v>
      </c>
      <c r="N1009" s="42">
        <f>SUM('[1]1 квартал:4 квартал'!N1009)</f>
        <v>0</v>
      </c>
      <c r="O1009" s="39"/>
      <c r="P1009" s="8"/>
      <c r="Q1009" s="8"/>
      <c r="R1009" s="8"/>
    </row>
    <row r="1010" spans="2:18" ht="16.5" thickBot="1">
      <c r="B1010" s="30"/>
      <c r="C1010" s="47"/>
      <c r="D1010" s="46"/>
      <c r="E1010" s="27"/>
      <c r="F1010" s="24"/>
      <c r="G1010" s="24"/>
      <c r="H1010" s="23"/>
      <c r="I1010" s="26"/>
      <c r="J1010" s="25"/>
      <c r="K1010" s="24"/>
      <c r="L1010" s="23"/>
      <c r="M1010" s="24"/>
      <c r="N1010" s="23"/>
      <c r="O1010" s="22"/>
    </row>
    <row r="1011" spans="2:18" s="16" customFormat="1" ht="26.25" thickBot="1">
      <c r="B1011" s="21" t="s">
        <v>189</v>
      </c>
      <c r="C1011" s="20" t="s">
        <v>984</v>
      </c>
      <c r="D1011" s="19">
        <f t="shared" ref="D1011:O1011" si="186">SUM(D1012+D1015+D1016+D1017+D1018+D1019+D1020)</f>
        <v>0</v>
      </c>
      <c r="E1011" s="19">
        <f t="shared" si="186"/>
        <v>0</v>
      </c>
      <c r="F1011" s="19">
        <f t="shared" si="186"/>
        <v>0</v>
      </c>
      <c r="G1011" s="19">
        <f t="shared" si="186"/>
        <v>0</v>
      </c>
      <c r="H1011" s="19">
        <f t="shared" si="186"/>
        <v>0</v>
      </c>
      <c r="I1011" s="19">
        <f t="shared" si="186"/>
        <v>0</v>
      </c>
      <c r="J1011" s="19">
        <f t="shared" si="186"/>
        <v>0</v>
      </c>
      <c r="K1011" s="19">
        <f t="shared" si="186"/>
        <v>0</v>
      </c>
      <c r="L1011" s="19">
        <f t="shared" si="186"/>
        <v>0</v>
      </c>
      <c r="M1011" s="19">
        <f t="shared" si="186"/>
        <v>0</v>
      </c>
      <c r="N1011" s="19">
        <f t="shared" si="186"/>
        <v>0</v>
      </c>
      <c r="O1011" s="18">
        <f t="shared" si="186"/>
        <v>0</v>
      </c>
      <c r="P1011" s="17"/>
      <c r="Q1011" s="17"/>
      <c r="R1011" s="17"/>
    </row>
    <row r="1012" spans="2:18" s="48" customFormat="1" ht="15.75" thickBot="1">
      <c r="B1012" s="53"/>
      <c r="C1012" s="52" t="s">
        <v>983</v>
      </c>
      <c r="D1012" s="51">
        <f t="shared" ref="D1012:O1012" si="187">SUM(D1013:D1014)</f>
        <v>0</v>
      </c>
      <c r="E1012" s="51">
        <f t="shared" si="187"/>
        <v>0</v>
      </c>
      <c r="F1012" s="51">
        <f t="shared" si="187"/>
        <v>0</v>
      </c>
      <c r="G1012" s="51">
        <f t="shared" si="187"/>
        <v>0</v>
      </c>
      <c r="H1012" s="51">
        <f t="shared" si="187"/>
        <v>0</v>
      </c>
      <c r="I1012" s="51">
        <f t="shared" si="187"/>
        <v>0</v>
      </c>
      <c r="J1012" s="51">
        <f t="shared" si="187"/>
        <v>0</v>
      </c>
      <c r="K1012" s="51">
        <f t="shared" si="187"/>
        <v>0</v>
      </c>
      <c r="L1012" s="51">
        <f t="shared" si="187"/>
        <v>0</v>
      </c>
      <c r="M1012" s="51">
        <f t="shared" si="187"/>
        <v>0</v>
      </c>
      <c r="N1012" s="51">
        <f t="shared" si="187"/>
        <v>0</v>
      </c>
      <c r="O1012" s="50">
        <f t="shared" si="187"/>
        <v>0</v>
      </c>
      <c r="P1012" s="49"/>
      <c r="Q1012" s="49"/>
      <c r="R1012" s="49"/>
    </row>
    <row r="1013" spans="2:18" ht="23.25" thickBot="1">
      <c r="B1013" s="30"/>
      <c r="C1013" s="47" t="s">
        <v>368</v>
      </c>
      <c r="D1013" s="46">
        <f>SUM('[1]1 квартал:4 квартал'!D1013)</f>
        <v>0</v>
      </c>
      <c r="E1013" s="46">
        <f>SUM('[1]1 квартал:4 квартал'!E1013)</f>
        <v>0</v>
      </c>
      <c r="F1013" s="46">
        <f>SUM('[1]1 квартал:4 квартал'!F1013)</f>
        <v>0</v>
      </c>
      <c r="G1013" s="46">
        <f>SUM('[1]1 квартал:4 квартал'!G1013)</f>
        <v>0</v>
      </c>
      <c r="H1013" s="46">
        <f>SUM('[1]1 квартал:4 квартал'!H1013)</f>
        <v>0</v>
      </c>
      <c r="I1013" s="26">
        <f t="shared" ref="I1013:I1020" si="188">SUM(D1013:H1013)</f>
        <v>0</v>
      </c>
      <c r="J1013" s="25"/>
      <c r="K1013" s="24"/>
      <c r="L1013" s="23"/>
      <c r="M1013" s="24"/>
      <c r="N1013" s="23"/>
      <c r="O1013" s="22"/>
    </row>
    <row r="1014" spans="2:18" ht="15.75" thickBot="1">
      <c r="B1014" s="30"/>
      <c r="C1014" s="47" t="s">
        <v>69</v>
      </c>
      <c r="D1014" s="46">
        <f>SUM('[1]1 квартал:4 квартал'!D1014)</f>
        <v>0</v>
      </c>
      <c r="E1014" s="46">
        <f>SUM('[1]1 квартал:4 квартал'!E1014)</f>
        <v>0</v>
      </c>
      <c r="F1014" s="46">
        <f>SUM('[1]1 квартал:4 квартал'!F1014)</f>
        <v>0</v>
      </c>
      <c r="G1014" s="46">
        <f>SUM('[1]1 квартал:4 квартал'!G1014)</f>
        <v>0</v>
      </c>
      <c r="H1014" s="46">
        <f>SUM('[1]1 квартал:4 квартал'!H1014)</f>
        <v>0</v>
      </c>
      <c r="I1014" s="26">
        <f t="shared" si="188"/>
        <v>0</v>
      </c>
      <c r="J1014" s="25"/>
      <c r="K1014" s="24"/>
      <c r="L1014" s="23"/>
      <c r="M1014" s="24"/>
      <c r="N1014" s="23"/>
      <c r="O1014" s="22"/>
    </row>
    <row r="1015" spans="2:18" s="81" customFormat="1" ht="15.75" thickBot="1">
      <c r="B1015" s="87"/>
      <c r="C1015" s="86" t="s">
        <v>982</v>
      </c>
      <c r="D1015" s="46">
        <f>SUM('[1]1 квартал:4 квартал'!D1015)</f>
        <v>0</v>
      </c>
      <c r="E1015" s="46">
        <f>SUM('[1]1 квартал:4 квартал'!E1015)</f>
        <v>0</v>
      </c>
      <c r="F1015" s="46">
        <f>SUM('[1]1 квартал:4 квартал'!F1015)</f>
        <v>0</v>
      </c>
      <c r="G1015" s="46">
        <f>SUM('[1]1 квартал:4 квартал'!G1015)</f>
        <v>0</v>
      </c>
      <c r="H1015" s="46">
        <f>SUM('[1]1 квартал:4 квартал'!H1015)</f>
        <v>0</v>
      </c>
      <c r="I1015" s="83">
        <f t="shared" si="188"/>
        <v>0</v>
      </c>
      <c r="J1015" s="84"/>
      <c r="K1015" s="98"/>
      <c r="L1015" s="97"/>
      <c r="M1015" s="98"/>
      <c r="N1015" s="97"/>
      <c r="O1015" s="83"/>
      <c r="P1015" s="82"/>
      <c r="Q1015" s="82"/>
      <c r="R1015" s="82"/>
    </row>
    <row r="1016" spans="2:18" s="7" customFormat="1" ht="15.75" thickBot="1">
      <c r="B1016" s="45"/>
      <c r="C1016" s="14" t="s">
        <v>981</v>
      </c>
      <c r="D1016" s="46">
        <f>SUM('[1]1 квартал:4 квартал'!D1016)</f>
        <v>0</v>
      </c>
      <c r="E1016" s="46">
        <f>SUM('[1]1 квартал:4 квартал'!E1016)</f>
        <v>0</v>
      </c>
      <c r="F1016" s="46">
        <f>SUM('[1]1 квартал:4 квартал'!F1016)</f>
        <v>0</v>
      </c>
      <c r="G1016" s="46">
        <f>SUM('[1]1 квартал:4 квартал'!G1016)</f>
        <v>0</v>
      </c>
      <c r="H1016" s="46">
        <f>SUM('[1]1 квартал:4 квартал'!H1016)</f>
        <v>0</v>
      </c>
      <c r="I1016" s="39">
        <f t="shared" si="188"/>
        <v>0</v>
      </c>
      <c r="J1016" s="42"/>
      <c r="K1016" s="41"/>
      <c r="L1016" s="40"/>
      <c r="M1016" s="41"/>
      <c r="N1016" s="40"/>
      <c r="O1016" s="39"/>
      <c r="P1016" s="8"/>
      <c r="Q1016" s="8"/>
      <c r="R1016" s="8"/>
    </row>
    <row r="1017" spans="2:18" s="7" customFormat="1" ht="23.25" thickBot="1">
      <c r="B1017" s="45"/>
      <c r="C1017" s="14" t="s">
        <v>980</v>
      </c>
      <c r="D1017" s="46">
        <f>SUM('[1]1 квартал:4 квартал'!D1017)</f>
        <v>0</v>
      </c>
      <c r="E1017" s="46">
        <f>SUM('[1]1 квартал:4 квартал'!E1017)</f>
        <v>0</v>
      </c>
      <c r="F1017" s="46">
        <f>SUM('[1]1 квартал:4 квартал'!F1017)</f>
        <v>0</v>
      </c>
      <c r="G1017" s="46">
        <f>SUM('[1]1 квартал:4 квартал'!G1017)</f>
        <v>0</v>
      </c>
      <c r="H1017" s="46">
        <f>SUM('[1]1 квартал:4 квартал'!H1017)</f>
        <v>0</v>
      </c>
      <c r="I1017" s="39">
        <f t="shared" si="188"/>
        <v>0</v>
      </c>
      <c r="J1017" s="42"/>
      <c r="K1017" s="41"/>
      <c r="L1017" s="40"/>
      <c r="M1017" s="41"/>
      <c r="N1017" s="40"/>
      <c r="O1017" s="39"/>
      <c r="P1017" s="8"/>
      <c r="Q1017" s="8"/>
      <c r="R1017" s="8"/>
    </row>
    <row r="1018" spans="2:18" s="7" customFormat="1" ht="15.75" thickBot="1">
      <c r="B1018" s="45"/>
      <c r="C1018" s="14" t="s">
        <v>979</v>
      </c>
      <c r="D1018" s="46">
        <f>SUM('[1]1 квартал:4 квартал'!D1018)</f>
        <v>0</v>
      </c>
      <c r="E1018" s="46">
        <f>SUM('[1]1 квартал:4 квартал'!E1018)</f>
        <v>0</v>
      </c>
      <c r="F1018" s="46">
        <f>SUM('[1]1 квартал:4 квартал'!F1018)</f>
        <v>0</v>
      </c>
      <c r="G1018" s="46">
        <f>SUM('[1]1 квартал:4 квартал'!G1018)</f>
        <v>0</v>
      </c>
      <c r="H1018" s="46">
        <f>SUM('[1]1 квартал:4 квартал'!H1018)</f>
        <v>0</v>
      </c>
      <c r="I1018" s="39">
        <f t="shared" si="188"/>
        <v>0</v>
      </c>
      <c r="J1018" s="42"/>
      <c r="K1018" s="41"/>
      <c r="L1018" s="40"/>
      <c r="M1018" s="41"/>
      <c r="N1018" s="40"/>
      <c r="O1018" s="39"/>
      <c r="P1018" s="8"/>
      <c r="Q1018" s="8"/>
      <c r="R1018" s="8"/>
    </row>
    <row r="1019" spans="2:18" s="7" customFormat="1" ht="15.75" thickBot="1">
      <c r="B1019" s="45"/>
      <c r="C1019" s="14" t="s">
        <v>978</v>
      </c>
      <c r="D1019" s="46">
        <f>SUM('[1]1 квартал:4 квартал'!D1019)</f>
        <v>0</v>
      </c>
      <c r="E1019" s="46">
        <f>SUM('[1]1 квартал:4 квартал'!E1019)</f>
        <v>0</v>
      </c>
      <c r="F1019" s="46">
        <f>SUM('[1]1 квартал:4 квартал'!F1019)</f>
        <v>0</v>
      </c>
      <c r="G1019" s="46">
        <f>SUM('[1]1 квартал:4 квартал'!G1019)</f>
        <v>0</v>
      </c>
      <c r="H1019" s="46">
        <f>SUM('[1]1 квартал:4 квартал'!H1019)</f>
        <v>0</v>
      </c>
      <c r="I1019" s="39">
        <f t="shared" si="188"/>
        <v>0</v>
      </c>
      <c r="J1019" s="42"/>
      <c r="K1019" s="41"/>
      <c r="L1019" s="40"/>
      <c r="M1019" s="41"/>
      <c r="N1019" s="40"/>
      <c r="O1019" s="39"/>
      <c r="P1019" s="8"/>
      <c r="Q1019" s="8"/>
      <c r="R1019" s="8"/>
    </row>
    <row r="1020" spans="2:18" s="7" customFormat="1" ht="23.25" thickBot="1">
      <c r="B1020" s="45"/>
      <c r="C1020" s="14" t="s">
        <v>977</v>
      </c>
      <c r="D1020" s="46">
        <f>SUM('[1]1 квартал:4 квартал'!D1020)</f>
        <v>0</v>
      </c>
      <c r="E1020" s="46">
        <f>SUM('[1]1 квартал:4 квартал'!E1020)</f>
        <v>0</v>
      </c>
      <c r="F1020" s="46">
        <f>SUM('[1]1 квартал:4 квартал'!F1020)</f>
        <v>0</v>
      </c>
      <c r="G1020" s="46">
        <f>SUM('[1]1 квартал:4 квартал'!G1020)</f>
        <v>0</v>
      </c>
      <c r="H1020" s="46">
        <f>SUM('[1]1 квартал:4 квартал'!H1020)</f>
        <v>0</v>
      </c>
      <c r="I1020" s="39">
        <f t="shared" si="188"/>
        <v>0</v>
      </c>
      <c r="J1020" s="42"/>
      <c r="K1020" s="41"/>
      <c r="L1020" s="40"/>
      <c r="M1020" s="41"/>
      <c r="N1020" s="40"/>
      <c r="O1020" s="39"/>
      <c r="P1020" s="8"/>
      <c r="Q1020" s="8"/>
      <c r="R1020" s="8"/>
    </row>
    <row r="1021" spans="2:18" ht="16.5" thickBot="1">
      <c r="B1021" s="30"/>
      <c r="C1021" s="29"/>
      <c r="D1021" s="28"/>
      <c r="E1021" s="27"/>
      <c r="F1021" s="24"/>
      <c r="G1021" s="24"/>
      <c r="H1021" s="23"/>
      <c r="I1021" s="26"/>
      <c r="J1021" s="25"/>
      <c r="K1021" s="24"/>
      <c r="L1021" s="23"/>
      <c r="M1021" s="24"/>
      <c r="N1021" s="23"/>
      <c r="O1021" s="22"/>
    </row>
    <row r="1022" spans="2:18" s="16" customFormat="1" ht="13.5" thickBot="1">
      <c r="B1022" s="21" t="s">
        <v>156</v>
      </c>
      <c r="C1022" s="20" t="s">
        <v>976</v>
      </c>
      <c r="D1022" s="19">
        <f t="shared" ref="D1022:O1022" si="189">SUM(D1023:D1045)</f>
        <v>0</v>
      </c>
      <c r="E1022" s="19">
        <f t="shared" si="189"/>
        <v>0</v>
      </c>
      <c r="F1022" s="19">
        <f t="shared" si="189"/>
        <v>1</v>
      </c>
      <c r="G1022" s="19">
        <f t="shared" si="189"/>
        <v>0</v>
      </c>
      <c r="H1022" s="19">
        <f t="shared" si="189"/>
        <v>0</v>
      </c>
      <c r="I1022" s="19">
        <f t="shared" si="189"/>
        <v>1</v>
      </c>
      <c r="J1022" s="19">
        <f t="shared" si="189"/>
        <v>0</v>
      </c>
      <c r="K1022" s="19">
        <f t="shared" si="189"/>
        <v>0</v>
      </c>
      <c r="L1022" s="19">
        <f t="shared" si="189"/>
        <v>0</v>
      </c>
      <c r="M1022" s="19">
        <f t="shared" si="189"/>
        <v>0</v>
      </c>
      <c r="N1022" s="19">
        <f t="shared" si="189"/>
        <v>0</v>
      </c>
      <c r="O1022" s="18">
        <f t="shared" si="189"/>
        <v>0</v>
      </c>
      <c r="P1022" s="17"/>
      <c r="Q1022" s="17"/>
      <c r="R1022" s="17"/>
    </row>
    <row r="1023" spans="2:18" s="7" customFormat="1" ht="15.75" thickBot="1">
      <c r="B1023" s="45"/>
      <c r="C1023" s="14" t="s">
        <v>975</v>
      </c>
      <c r="D1023" s="44">
        <f>SUM('[1]1 квартал:4 квартал'!D1023)</f>
        <v>0</v>
      </c>
      <c r="E1023" s="44">
        <f>SUM('[1]1 квартал:4 квартал'!E1023)</f>
        <v>0</v>
      </c>
      <c r="F1023" s="44">
        <f>SUM('[1]1 квартал:4 квартал'!F1023)</f>
        <v>0</v>
      </c>
      <c r="G1023" s="44">
        <f>SUM('[1]1 квартал:4 квартал'!G1023)</f>
        <v>0</v>
      </c>
      <c r="H1023" s="44">
        <f>SUM('[1]1 квартал:4 квартал'!H1023)</f>
        <v>0</v>
      </c>
      <c r="I1023" s="39">
        <f t="shared" ref="I1023:I1045" si="190">SUM(D1023:H1023)</f>
        <v>0</v>
      </c>
      <c r="J1023" s="42"/>
      <c r="K1023" s="41"/>
      <c r="L1023" s="40"/>
      <c r="M1023" s="41"/>
      <c r="N1023" s="40"/>
      <c r="O1023" s="39"/>
      <c r="P1023" s="8"/>
      <c r="Q1023" s="8"/>
      <c r="R1023" s="8"/>
    </row>
    <row r="1024" spans="2:18" s="7" customFormat="1" ht="23.25" thickBot="1">
      <c r="B1024" s="45"/>
      <c r="C1024" s="14" t="s">
        <v>974</v>
      </c>
      <c r="D1024" s="44">
        <f>SUM('[1]1 квартал:4 квартал'!D1024)</f>
        <v>0</v>
      </c>
      <c r="E1024" s="44">
        <f>SUM('[1]1 квартал:4 квартал'!E1024)</f>
        <v>0</v>
      </c>
      <c r="F1024" s="44">
        <f>SUM('[1]1 квартал:4 квартал'!F1024)</f>
        <v>1</v>
      </c>
      <c r="G1024" s="44">
        <f>SUM('[1]1 квартал:4 квартал'!G1024)</f>
        <v>0</v>
      </c>
      <c r="H1024" s="44">
        <f>SUM('[1]1 квартал:4 квартал'!H1024)</f>
        <v>0</v>
      </c>
      <c r="I1024" s="39">
        <f t="shared" si="190"/>
        <v>1</v>
      </c>
      <c r="J1024" s="42"/>
      <c r="K1024" s="41"/>
      <c r="L1024" s="40"/>
      <c r="M1024" s="41"/>
      <c r="N1024" s="40"/>
      <c r="O1024" s="39"/>
      <c r="P1024" s="8"/>
      <c r="Q1024" s="8"/>
      <c r="R1024" s="8"/>
    </row>
    <row r="1025" spans="2:18" s="7" customFormat="1" ht="15.75" thickBot="1">
      <c r="B1025" s="45"/>
      <c r="C1025" s="14" t="s">
        <v>973</v>
      </c>
      <c r="D1025" s="44">
        <f>SUM('[1]1 квартал:4 квартал'!D1025)</f>
        <v>0</v>
      </c>
      <c r="E1025" s="44">
        <f>SUM('[1]1 квартал:4 квартал'!E1025)</f>
        <v>0</v>
      </c>
      <c r="F1025" s="44">
        <f>SUM('[1]1 квартал:4 квартал'!F1025)</f>
        <v>0</v>
      </c>
      <c r="G1025" s="44">
        <f>SUM('[1]1 квартал:4 квартал'!G1025)</f>
        <v>0</v>
      </c>
      <c r="H1025" s="44">
        <f>SUM('[1]1 квартал:4 квартал'!H1025)</f>
        <v>0</v>
      </c>
      <c r="I1025" s="39">
        <f t="shared" si="190"/>
        <v>0</v>
      </c>
      <c r="J1025" s="42"/>
      <c r="K1025" s="41"/>
      <c r="L1025" s="40"/>
      <c r="M1025" s="41"/>
      <c r="N1025" s="40"/>
      <c r="O1025" s="39"/>
      <c r="P1025" s="8"/>
      <c r="Q1025" s="8"/>
      <c r="R1025" s="8"/>
    </row>
    <row r="1026" spans="2:18" s="7" customFormat="1" ht="15.75" thickBot="1">
      <c r="B1026" s="45"/>
      <c r="C1026" s="14" t="s">
        <v>972</v>
      </c>
      <c r="D1026" s="44">
        <f>SUM('[1]1 квартал:4 квартал'!D1026)</f>
        <v>0</v>
      </c>
      <c r="E1026" s="44">
        <f>SUM('[1]1 квартал:4 квартал'!E1026)</f>
        <v>0</v>
      </c>
      <c r="F1026" s="44">
        <f>SUM('[1]1 квартал:4 квартал'!F1026)</f>
        <v>0</v>
      </c>
      <c r="G1026" s="44">
        <f>SUM('[1]1 квартал:4 квартал'!G1026)</f>
        <v>0</v>
      </c>
      <c r="H1026" s="44">
        <f>SUM('[1]1 квартал:4 квартал'!H1026)</f>
        <v>0</v>
      </c>
      <c r="I1026" s="39">
        <f t="shared" si="190"/>
        <v>0</v>
      </c>
      <c r="J1026" s="42"/>
      <c r="K1026" s="41"/>
      <c r="L1026" s="40"/>
      <c r="M1026" s="41"/>
      <c r="N1026" s="40"/>
      <c r="O1026" s="39"/>
      <c r="P1026" s="8"/>
      <c r="Q1026" s="8"/>
      <c r="R1026" s="8"/>
    </row>
    <row r="1027" spans="2:18" s="7" customFormat="1" ht="15.75" thickBot="1">
      <c r="B1027" s="45"/>
      <c r="C1027" s="14" t="s">
        <v>971</v>
      </c>
      <c r="D1027" s="44">
        <f>SUM('[1]1 квартал:4 квартал'!D1027)</f>
        <v>0</v>
      </c>
      <c r="E1027" s="44">
        <f>SUM('[1]1 квартал:4 квартал'!E1027)</f>
        <v>0</v>
      </c>
      <c r="F1027" s="44">
        <f>SUM('[1]1 квартал:4 квартал'!F1027)</f>
        <v>0</v>
      </c>
      <c r="G1027" s="44">
        <f>SUM('[1]1 квартал:4 квартал'!G1027)</f>
        <v>0</v>
      </c>
      <c r="H1027" s="44">
        <f>SUM('[1]1 квартал:4 квартал'!H1027)</f>
        <v>0</v>
      </c>
      <c r="I1027" s="39">
        <f t="shared" si="190"/>
        <v>0</v>
      </c>
      <c r="J1027" s="42"/>
      <c r="K1027" s="41"/>
      <c r="L1027" s="40"/>
      <c r="M1027" s="41"/>
      <c r="N1027" s="40"/>
      <c r="O1027" s="39"/>
      <c r="P1027" s="8"/>
      <c r="Q1027" s="8"/>
      <c r="R1027" s="8"/>
    </row>
    <row r="1028" spans="2:18" s="7" customFormat="1" ht="23.25" thickBot="1">
      <c r="B1028" s="45"/>
      <c r="C1028" s="14" t="s">
        <v>970</v>
      </c>
      <c r="D1028" s="44">
        <f>SUM('[1]1 квартал:4 квартал'!D1028)</f>
        <v>0</v>
      </c>
      <c r="E1028" s="44">
        <f>SUM('[1]1 квартал:4 квартал'!E1028)</f>
        <v>0</v>
      </c>
      <c r="F1028" s="44">
        <f>SUM('[1]1 квартал:4 квартал'!F1028)</f>
        <v>0</v>
      </c>
      <c r="G1028" s="44">
        <f>SUM('[1]1 квартал:4 квартал'!G1028)</f>
        <v>0</v>
      </c>
      <c r="H1028" s="44">
        <f>SUM('[1]1 квартал:4 квартал'!H1028)</f>
        <v>0</v>
      </c>
      <c r="I1028" s="39">
        <f t="shared" si="190"/>
        <v>0</v>
      </c>
      <c r="J1028" s="42"/>
      <c r="K1028" s="41"/>
      <c r="L1028" s="40"/>
      <c r="M1028" s="41"/>
      <c r="N1028" s="40"/>
      <c r="O1028" s="39"/>
      <c r="P1028" s="8"/>
      <c r="Q1028" s="8"/>
      <c r="R1028" s="8"/>
    </row>
    <row r="1029" spans="2:18" s="7" customFormat="1" ht="23.25" thickBot="1">
      <c r="B1029" s="45"/>
      <c r="C1029" s="14" t="s">
        <v>969</v>
      </c>
      <c r="D1029" s="44">
        <f>SUM('[1]1 квартал:4 квартал'!D1029)</f>
        <v>0</v>
      </c>
      <c r="E1029" s="44">
        <f>SUM('[1]1 квартал:4 квартал'!E1029)</f>
        <v>0</v>
      </c>
      <c r="F1029" s="44">
        <f>SUM('[1]1 квартал:4 квартал'!F1029)</f>
        <v>0</v>
      </c>
      <c r="G1029" s="44">
        <f>SUM('[1]1 квартал:4 квартал'!G1029)</f>
        <v>0</v>
      </c>
      <c r="H1029" s="44">
        <f>SUM('[1]1 квартал:4 квартал'!H1029)</f>
        <v>0</v>
      </c>
      <c r="I1029" s="39">
        <f t="shared" si="190"/>
        <v>0</v>
      </c>
      <c r="J1029" s="42"/>
      <c r="K1029" s="41"/>
      <c r="L1029" s="40"/>
      <c r="M1029" s="41"/>
      <c r="N1029" s="40"/>
      <c r="O1029" s="39"/>
      <c r="P1029" s="8"/>
      <c r="Q1029" s="8"/>
      <c r="R1029" s="8"/>
    </row>
    <row r="1030" spans="2:18" s="7" customFormat="1" ht="15.75" thickBot="1">
      <c r="B1030" s="45"/>
      <c r="C1030" s="14" t="s">
        <v>968</v>
      </c>
      <c r="D1030" s="44">
        <f>SUM('[1]1 квартал:4 квартал'!D1030)</f>
        <v>0</v>
      </c>
      <c r="E1030" s="44">
        <f>SUM('[1]1 квартал:4 квартал'!E1030)</f>
        <v>0</v>
      </c>
      <c r="F1030" s="44">
        <f>SUM('[1]1 квартал:4 квартал'!F1030)</f>
        <v>0</v>
      </c>
      <c r="G1030" s="44">
        <f>SUM('[1]1 квартал:4 квартал'!G1030)</f>
        <v>0</v>
      </c>
      <c r="H1030" s="44">
        <f>SUM('[1]1 квартал:4 квартал'!H1030)</f>
        <v>0</v>
      </c>
      <c r="I1030" s="39">
        <f t="shared" si="190"/>
        <v>0</v>
      </c>
      <c r="J1030" s="42"/>
      <c r="K1030" s="41"/>
      <c r="L1030" s="40"/>
      <c r="M1030" s="41"/>
      <c r="N1030" s="40"/>
      <c r="O1030" s="39"/>
      <c r="P1030" s="8"/>
      <c r="Q1030" s="8"/>
      <c r="R1030" s="8"/>
    </row>
    <row r="1031" spans="2:18" s="7" customFormat="1" ht="15.75" thickBot="1">
      <c r="B1031" s="45"/>
      <c r="C1031" s="14" t="s">
        <v>967</v>
      </c>
      <c r="D1031" s="44">
        <f>SUM('[1]1 квартал:4 квартал'!D1031)</f>
        <v>0</v>
      </c>
      <c r="E1031" s="44">
        <f>SUM('[1]1 квартал:4 квартал'!E1031)</f>
        <v>0</v>
      </c>
      <c r="F1031" s="44">
        <f>SUM('[1]1 квартал:4 квартал'!F1031)</f>
        <v>0</v>
      </c>
      <c r="G1031" s="44">
        <f>SUM('[1]1 квартал:4 квартал'!G1031)</f>
        <v>0</v>
      </c>
      <c r="H1031" s="44">
        <f>SUM('[1]1 квартал:4 квартал'!H1031)</f>
        <v>0</v>
      </c>
      <c r="I1031" s="39">
        <f t="shared" si="190"/>
        <v>0</v>
      </c>
      <c r="J1031" s="42"/>
      <c r="K1031" s="41"/>
      <c r="L1031" s="40"/>
      <c r="M1031" s="41"/>
      <c r="N1031" s="40"/>
      <c r="O1031" s="39"/>
      <c r="P1031" s="8"/>
      <c r="Q1031" s="8"/>
      <c r="R1031" s="8"/>
    </row>
    <row r="1032" spans="2:18" s="7" customFormat="1" ht="15.75" thickBot="1">
      <c r="B1032" s="45"/>
      <c r="C1032" s="14" t="s">
        <v>966</v>
      </c>
      <c r="D1032" s="44">
        <f>SUM('[1]1 квартал:4 квартал'!D1032)</f>
        <v>0</v>
      </c>
      <c r="E1032" s="44">
        <f>SUM('[1]1 квартал:4 квартал'!E1032)</f>
        <v>0</v>
      </c>
      <c r="F1032" s="44">
        <f>SUM('[1]1 квартал:4 квартал'!F1032)</f>
        <v>0</v>
      </c>
      <c r="G1032" s="44">
        <f>SUM('[1]1 квартал:4 квартал'!G1032)</f>
        <v>0</v>
      </c>
      <c r="H1032" s="44">
        <f>SUM('[1]1 квартал:4 квартал'!H1032)</f>
        <v>0</v>
      </c>
      <c r="I1032" s="39">
        <f t="shared" si="190"/>
        <v>0</v>
      </c>
      <c r="J1032" s="42"/>
      <c r="K1032" s="41"/>
      <c r="L1032" s="40"/>
      <c r="M1032" s="41"/>
      <c r="N1032" s="40"/>
      <c r="O1032" s="39"/>
      <c r="P1032" s="8"/>
      <c r="Q1032" s="8"/>
      <c r="R1032" s="8"/>
    </row>
    <row r="1033" spans="2:18" s="7" customFormat="1" ht="23.25" thickBot="1">
      <c r="B1033" s="45"/>
      <c r="C1033" s="14" t="s">
        <v>965</v>
      </c>
      <c r="D1033" s="44">
        <f>SUM('[1]1 квартал:4 квартал'!D1033)</f>
        <v>0</v>
      </c>
      <c r="E1033" s="44">
        <f>SUM('[1]1 квартал:4 квартал'!E1033)</f>
        <v>0</v>
      </c>
      <c r="F1033" s="44">
        <f>SUM('[1]1 квартал:4 квартал'!F1033)</f>
        <v>0</v>
      </c>
      <c r="G1033" s="44">
        <f>SUM('[1]1 квартал:4 квартал'!G1033)</f>
        <v>0</v>
      </c>
      <c r="H1033" s="44">
        <f>SUM('[1]1 квартал:4 квартал'!H1033)</f>
        <v>0</v>
      </c>
      <c r="I1033" s="39">
        <f t="shared" si="190"/>
        <v>0</v>
      </c>
      <c r="J1033" s="42"/>
      <c r="K1033" s="41"/>
      <c r="L1033" s="40"/>
      <c r="M1033" s="41"/>
      <c r="N1033" s="40"/>
      <c r="O1033" s="39"/>
      <c r="P1033" s="8"/>
      <c r="Q1033" s="8"/>
      <c r="R1033" s="8"/>
    </row>
    <row r="1034" spans="2:18" s="7" customFormat="1" ht="15.75" thickBot="1">
      <c r="B1034" s="45"/>
      <c r="C1034" s="14" t="s">
        <v>964</v>
      </c>
      <c r="D1034" s="44">
        <f>SUM('[1]1 квартал:4 квартал'!D1034)</f>
        <v>0</v>
      </c>
      <c r="E1034" s="44">
        <f>SUM('[1]1 квартал:4 квартал'!E1034)</f>
        <v>0</v>
      </c>
      <c r="F1034" s="44">
        <f>SUM('[1]1 квартал:4 квартал'!F1034)</f>
        <v>0</v>
      </c>
      <c r="G1034" s="44">
        <f>SUM('[1]1 квартал:4 квартал'!G1034)</f>
        <v>0</v>
      </c>
      <c r="H1034" s="44">
        <f>SUM('[1]1 квартал:4 квартал'!H1034)</f>
        <v>0</v>
      </c>
      <c r="I1034" s="39">
        <f t="shared" si="190"/>
        <v>0</v>
      </c>
      <c r="J1034" s="42"/>
      <c r="K1034" s="41"/>
      <c r="L1034" s="40"/>
      <c r="M1034" s="41"/>
      <c r="N1034" s="40"/>
      <c r="O1034" s="39"/>
      <c r="P1034" s="8"/>
      <c r="Q1034" s="8"/>
      <c r="R1034" s="8"/>
    </row>
    <row r="1035" spans="2:18" s="7" customFormat="1" ht="15.75" thickBot="1">
      <c r="B1035" s="45"/>
      <c r="C1035" s="14" t="s">
        <v>963</v>
      </c>
      <c r="D1035" s="44">
        <f>SUM('[1]1 квартал:4 квартал'!D1035)</f>
        <v>0</v>
      </c>
      <c r="E1035" s="44">
        <f>SUM('[1]1 квартал:4 квартал'!E1035)</f>
        <v>0</v>
      </c>
      <c r="F1035" s="44">
        <f>SUM('[1]1 квартал:4 квартал'!F1035)</f>
        <v>0</v>
      </c>
      <c r="G1035" s="44">
        <f>SUM('[1]1 квартал:4 квартал'!G1035)</f>
        <v>0</v>
      </c>
      <c r="H1035" s="44">
        <f>SUM('[1]1 квартал:4 квартал'!H1035)</f>
        <v>0</v>
      </c>
      <c r="I1035" s="39">
        <f t="shared" si="190"/>
        <v>0</v>
      </c>
      <c r="J1035" s="42"/>
      <c r="K1035" s="41"/>
      <c r="L1035" s="40"/>
      <c r="M1035" s="41"/>
      <c r="N1035" s="40"/>
      <c r="O1035" s="39"/>
      <c r="P1035" s="8"/>
      <c r="Q1035" s="8"/>
      <c r="R1035" s="8"/>
    </row>
    <row r="1036" spans="2:18" s="7" customFormat="1" ht="15.75" thickBot="1">
      <c r="B1036" s="45"/>
      <c r="C1036" s="14" t="s">
        <v>962</v>
      </c>
      <c r="D1036" s="44">
        <f>SUM('[1]1 квартал:4 квартал'!D1036)</f>
        <v>0</v>
      </c>
      <c r="E1036" s="44">
        <f>SUM('[1]1 квартал:4 квартал'!E1036)</f>
        <v>0</v>
      </c>
      <c r="F1036" s="44">
        <f>SUM('[1]1 квартал:4 квартал'!F1036)</f>
        <v>0</v>
      </c>
      <c r="G1036" s="44">
        <f>SUM('[1]1 квартал:4 квартал'!G1036)</f>
        <v>0</v>
      </c>
      <c r="H1036" s="44">
        <f>SUM('[1]1 квартал:4 квартал'!H1036)</f>
        <v>0</v>
      </c>
      <c r="I1036" s="39">
        <f t="shared" si="190"/>
        <v>0</v>
      </c>
      <c r="J1036" s="42"/>
      <c r="K1036" s="41"/>
      <c r="L1036" s="40"/>
      <c r="M1036" s="41"/>
      <c r="N1036" s="40"/>
      <c r="O1036" s="39"/>
      <c r="P1036" s="8"/>
      <c r="Q1036" s="8"/>
      <c r="R1036" s="8"/>
    </row>
    <row r="1037" spans="2:18" s="7" customFormat="1" ht="15.75" thickBot="1">
      <c r="B1037" s="45"/>
      <c r="C1037" s="14" t="s">
        <v>961</v>
      </c>
      <c r="D1037" s="44">
        <f>SUM('[1]1 квартал:4 квартал'!D1037)</f>
        <v>0</v>
      </c>
      <c r="E1037" s="44">
        <f>SUM('[1]1 квартал:4 квартал'!E1037)</f>
        <v>0</v>
      </c>
      <c r="F1037" s="44">
        <f>SUM('[1]1 квартал:4 квартал'!F1037)</f>
        <v>0</v>
      </c>
      <c r="G1037" s="44">
        <f>SUM('[1]1 квартал:4 квартал'!G1037)</f>
        <v>0</v>
      </c>
      <c r="H1037" s="44">
        <f>SUM('[1]1 квартал:4 квартал'!H1037)</f>
        <v>0</v>
      </c>
      <c r="I1037" s="39">
        <f t="shared" si="190"/>
        <v>0</v>
      </c>
      <c r="J1037" s="42"/>
      <c r="K1037" s="41"/>
      <c r="L1037" s="40"/>
      <c r="M1037" s="41"/>
      <c r="N1037" s="40"/>
      <c r="O1037" s="39"/>
      <c r="P1037" s="8"/>
      <c r="Q1037" s="8"/>
      <c r="R1037" s="8"/>
    </row>
    <row r="1038" spans="2:18" s="7" customFormat="1" ht="15.75" thickBot="1">
      <c r="B1038" s="45"/>
      <c r="C1038" s="14" t="s">
        <v>960</v>
      </c>
      <c r="D1038" s="44">
        <f>SUM('[1]1 квартал:4 квартал'!D1038)</f>
        <v>0</v>
      </c>
      <c r="E1038" s="44">
        <f>SUM('[1]1 квартал:4 квартал'!E1038)</f>
        <v>0</v>
      </c>
      <c r="F1038" s="44">
        <f>SUM('[1]1 квартал:4 квартал'!F1038)</f>
        <v>0</v>
      </c>
      <c r="G1038" s="44">
        <f>SUM('[1]1 квартал:4 квартал'!G1038)</f>
        <v>0</v>
      </c>
      <c r="H1038" s="44">
        <f>SUM('[1]1 квартал:4 квартал'!H1038)</f>
        <v>0</v>
      </c>
      <c r="I1038" s="39">
        <f t="shared" si="190"/>
        <v>0</v>
      </c>
      <c r="J1038" s="42"/>
      <c r="K1038" s="41"/>
      <c r="L1038" s="40"/>
      <c r="M1038" s="41"/>
      <c r="N1038" s="40"/>
      <c r="O1038" s="39"/>
      <c r="P1038" s="8"/>
      <c r="Q1038" s="8"/>
      <c r="R1038" s="8"/>
    </row>
    <row r="1039" spans="2:18" s="7" customFormat="1" ht="15.75" thickBot="1">
      <c r="B1039" s="45"/>
      <c r="C1039" s="14" t="s">
        <v>959</v>
      </c>
      <c r="D1039" s="44">
        <f>SUM('[1]1 квартал:4 квартал'!D1039)</f>
        <v>0</v>
      </c>
      <c r="E1039" s="44">
        <f>SUM('[1]1 квартал:4 квартал'!E1039)</f>
        <v>0</v>
      </c>
      <c r="F1039" s="44">
        <f>SUM('[1]1 квартал:4 квартал'!F1039)</f>
        <v>0</v>
      </c>
      <c r="G1039" s="44">
        <f>SUM('[1]1 квартал:4 квартал'!G1039)</f>
        <v>0</v>
      </c>
      <c r="H1039" s="44">
        <f>SUM('[1]1 квартал:4 квартал'!H1039)</f>
        <v>0</v>
      </c>
      <c r="I1039" s="39">
        <f t="shared" si="190"/>
        <v>0</v>
      </c>
      <c r="J1039" s="42"/>
      <c r="K1039" s="41"/>
      <c r="L1039" s="40"/>
      <c r="M1039" s="41"/>
      <c r="N1039" s="40"/>
      <c r="O1039" s="39"/>
      <c r="P1039" s="8"/>
      <c r="Q1039" s="8"/>
      <c r="R1039" s="8"/>
    </row>
    <row r="1040" spans="2:18" s="7" customFormat="1" ht="23.25" thickBot="1">
      <c r="B1040" s="45"/>
      <c r="C1040" s="14" t="s">
        <v>958</v>
      </c>
      <c r="D1040" s="44">
        <f>SUM('[1]1 квартал:4 квартал'!D1040)</f>
        <v>0</v>
      </c>
      <c r="E1040" s="44">
        <f>SUM('[1]1 квартал:4 квартал'!E1040)</f>
        <v>0</v>
      </c>
      <c r="F1040" s="44">
        <f>SUM('[1]1 квартал:4 квартал'!F1040)</f>
        <v>0</v>
      </c>
      <c r="G1040" s="44">
        <f>SUM('[1]1 квартал:4 квартал'!G1040)</f>
        <v>0</v>
      </c>
      <c r="H1040" s="44">
        <f>SUM('[1]1 квартал:4 квартал'!H1040)</f>
        <v>0</v>
      </c>
      <c r="I1040" s="39">
        <f t="shared" si="190"/>
        <v>0</v>
      </c>
      <c r="J1040" s="42"/>
      <c r="K1040" s="41"/>
      <c r="L1040" s="40"/>
      <c r="M1040" s="41"/>
      <c r="N1040" s="40"/>
      <c r="O1040" s="39"/>
      <c r="P1040" s="8"/>
      <c r="Q1040" s="8"/>
      <c r="R1040" s="8"/>
    </row>
    <row r="1041" spans="2:18" s="7" customFormat="1" ht="15.75" thickBot="1">
      <c r="B1041" s="45"/>
      <c r="C1041" s="14" t="s">
        <v>957</v>
      </c>
      <c r="D1041" s="44">
        <f>SUM('[1]1 квартал:4 квартал'!D1041)</f>
        <v>0</v>
      </c>
      <c r="E1041" s="44">
        <f>SUM('[1]1 квартал:4 квартал'!E1041)</f>
        <v>0</v>
      </c>
      <c r="F1041" s="44">
        <f>SUM('[1]1 квартал:4 квартал'!F1041)</f>
        <v>0</v>
      </c>
      <c r="G1041" s="44">
        <f>SUM('[1]1 квартал:4 квартал'!G1041)</f>
        <v>0</v>
      </c>
      <c r="H1041" s="44">
        <f>SUM('[1]1 квартал:4 квартал'!H1041)</f>
        <v>0</v>
      </c>
      <c r="I1041" s="39">
        <f t="shared" si="190"/>
        <v>0</v>
      </c>
      <c r="J1041" s="42"/>
      <c r="K1041" s="41"/>
      <c r="L1041" s="40"/>
      <c r="M1041" s="41"/>
      <c r="N1041" s="40"/>
      <c r="O1041" s="39"/>
      <c r="P1041" s="8"/>
      <c r="Q1041" s="8"/>
      <c r="R1041" s="8"/>
    </row>
    <row r="1042" spans="2:18" s="7" customFormat="1" ht="15.75" thickBot="1">
      <c r="B1042" s="45"/>
      <c r="C1042" s="14" t="s">
        <v>956</v>
      </c>
      <c r="D1042" s="44">
        <f>SUM('[1]1 квартал:4 квартал'!D1042)</f>
        <v>0</v>
      </c>
      <c r="E1042" s="44">
        <f>SUM('[1]1 квартал:4 квартал'!E1042)</f>
        <v>0</v>
      </c>
      <c r="F1042" s="44">
        <f>SUM('[1]1 квартал:4 квартал'!F1042)</f>
        <v>0</v>
      </c>
      <c r="G1042" s="44">
        <f>SUM('[1]1 квартал:4 квартал'!G1042)</f>
        <v>0</v>
      </c>
      <c r="H1042" s="44">
        <f>SUM('[1]1 квартал:4 квартал'!H1042)</f>
        <v>0</v>
      </c>
      <c r="I1042" s="39">
        <f t="shared" si="190"/>
        <v>0</v>
      </c>
      <c r="J1042" s="42"/>
      <c r="K1042" s="41"/>
      <c r="L1042" s="40"/>
      <c r="M1042" s="41"/>
      <c r="N1042" s="40"/>
      <c r="O1042" s="39"/>
      <c r="P1042" s="8"/>
      <c r="Q1042" s="8"/>
      <c r="R1042" s="8"/>
    </row>
    <row r="1043" spans="2:18" s="7" customFormat="1" ht="15.75" thickBot="1">
      <c r="B1043" s="45"/>
      <c r="C1043" s="14" t="s">
        <v>955</v>
      </c>
      <c r="D1043" s="44">
        <f>SUM('[1]1 квартал:4 квартал'!D1043)</f>
        <v>0</v>
      </c>
      <c r="E1043" s="44">
        <f>SUM('[1]1 квартал:4 квартал'!E1043)</f>
        <v>0</v>
      </c>
      <c r="F1043" s="44">
        <f>SUM('[1]1 квартал:4 квартал'!F1043)</f>
        <v>0</v>
      </c>
      <c r="G1043" s="44">
        <f>SUM('[1]1 квартал:4 квартал'!G1043)</f>
        <v>0</v>
      </c>
      <c r="H1043" s="44">
        <f>SUM('[1]1 квартал:4 квартал'!H1043)</f>
        <v>0</v>
      </c>
      <c r="I1043" s="39">
        <f t="shared" si="190"/>
        <v>0</v>
      </c>
      <c r="J1043" s="42"/>
      <c r="K1043" s="41"/>
      <c r="L1043" s="40"/>
      <c r="M1043" s="41"/>
      <c r="N1043" s="40"/>
      <c r="O1043" s="39"/>
      <c r="P1043" s="8"/>
      <c r="Q1043" s="8"/>
      <c r="R1043" s="8"/>
    </row>
    <row r="1044" spans="2:18" s="7" customFormat="1" ht="15.75" thickBot="1">
      <c r="B1044" s="45"/>
      <c r="C1044" s="14" t="s">
        <v>954</v>
      </c>
      <c r="D1044" s="44">
        <f>SUM('[1]1 квартал:4 квартал'!D1044)</f>
        <v>0</v>
      </c>
      <c r="E1044" s="44">
        <f>SUM('[1]1 квартал:4 квартал'!E1044)</f>
        <v>0</v>
      </c>
      <c r="F1044" s="44">
        <f>SUM('[1]1 квартал:4 квартал'!F1044)</f>
        <v>0</v>
      </c>
      <c r="G1044" s="44">
        <f>SUM('[1]1 квартал:4 квартал'!G1044)</f>
        <v>0</v>
      </c>
      <c r="H1044" s="44">
        <f>SUM('[1]1 квартал:4 квартал'!H1044)</f>
        <v>0</v>
      </c>
      <c r="I1044" s="39">
        <f t="shared" si="190"/>
        <v>0</v>
      </c>
      <c r="J1044" s="42"/>
      <c r="K1044" s="41"/>
      <c r="L1044" s="40"/>
      <c r="M1044" s="41"/>
      <c r="N1044" s="40"/>
      <c r="O1044" s="39"/>
      <c r="P1044" s="8"/>
      <c r="Q1044" s="8"/>
      <c r="R1044" s="8"/>
    </row>
    <row r="1045" spans="2:18" s="7" customFormat="1" ht="15.75" thickBot="1">
      <c r="B1045" s="45"/>
      <c r="C1045" s="14" t="s">
        <v>953</v>
      </c>
      <c r="D1045" s="44">
        <f>SUM('[1]1 квартал:4 квартал'!D1045)</f>
        <v>0</v>
      </c>
      <c r="E1045" s="44">
        <f>SUM('[1]1 квартал:4 квартал'!E1045)</f>
        <v>0</v>
      </c>
      <c r="F1045" s="44">
        <f>SUM('[1]1 квартал:4 квартал'!F1045)</f>
        <v>0</v>
      </c>
      <c r="G1045" s="44">
        <f>SUM('[1]1 квартал:4 квартал'!G1045)</f>
        <v>0</v>
      </c>
      <c r="H1045" s="44">
        <f>SUM('[1]1 квартал:4 квартал'!H1045)</f>
        <v>0</v>
      </c>
      <c r="I1045" s="39">
        <f t="shared" si="190"/>
        <v>0</v>
      </c>
      <c r="J1045" s="42"/>
      <c r="K1045" s="41"/>
      <c r="L1045" s="40"/>
      <c r="M1045" s="41"/>
      <c r="N1045" s="40"/>
      <c r="O1045" s="39"/>
      <c r="P1045" s="8"/>
      <c r="Q1045" s="8"/>
      <c r="R1045" s="8"/>
    </row>
    <row r="1046" spans="2:18" ht="16.5" thickBot="1">
      <c r="B1046" s="30"/>
      <c r="C1046" s="47"/>
      <c r="D1046" s="46"/>
      <c r="E1046" s="27"/>
      <c r="F1046" s="24"/>
      <c r="G1046" s="24"/>
      <c r="H1046" s="23"/>
      <c r="I1046" s="26"/>
      <c r="J1046" s="25"/>
      <c r="K1046" s="24"/>
      <c r="L1046" s="23"/>
      <c r="M1046" s="24"/>
      <c r="N1046" s="23"/>
      <c r="O1046" s="22"/>
    </row>
    <row r="1047" spans="2:18" s="16" customFormat="1" ht="26.25" thickBot="1">
      <c r="B1047" s="21" t="s">
        <v>154</v>
      </c>
      <c r="C1047" s="20" t="s">
        <v>952</v>
      </c>
      <c r="D1047" s="19">
        <f t="shared" ref="D1047:O1047" si="191">SUM(D1048:D1056)</f>
        <v>0</v>
      </c>
      <c r="E1047" s="19">
        <f t="shared" si="191"/>
        <v>0</v>
      </c>
      <c r="F1047" s="19">
        <f t="shared" si="191"/>
        <v>4</v>
      </c>
      <c r="G1047" s="19">
        <f t="shared" si="191"/>
        <v>0</v>
      </c>
      <c r="H1047" s="19">
        <f t="shared" si="191"/>
        <v>0</v>
      </c>
      <c r="I1047" s="19">
        <f t="shared" si="191"/>
        <v>4</v>
      </c>
      <c r="J1047" s="19">
        <f t="shared" si="191"/>
        <v>0</v>
      </c>
      <c r="K1047" s="19">
        <f t="shared" si="191"/>
        <v>0</v>
      </c>
      <c r="L1047" s="19">
        <f t="shared" si="191"/>
        <v>0</v>
      </c>
      <c r="M1047" s="19">
        <f t="shared" si="191"/>
        <v>0</v>
      </c>
      <c r="N1047" s="19">
        <f t="shared" si="191"/>
        <v>0</v>
      </c>
      <c r="O1047" s="18">
        <f t="shared" si="191"/>
        <v>0</v>
      </c>
      <c r="P1047" s="17"/>
      <c r="Q1047" s="17"/>
      <c r="R1047" s="17"/>
    </row>
    <row r="1048" spans="2:18" s="7" customFormat="1" ht="23.25" thickBot="1">
      <c r="B1048" s="45"/>
      <c r="C1048" s="14" t="s">
        <v>951</v>
      </c>
      <c r="D1048" s="44">
        <f>SUM('[1]1 квартал:4 квартал'!D1048)</f>
        <v>0</v>
      </c>
      <c r="E1048" s="44">
        <f>SUM('[1]1 квартал:4 квартал'!E1048)</f>
        <v>0</v>
      </c>
      <c r="F1048" s="44">
        <f>SUM('[1]1 квартал:4 квартал'!F1048)</f>
        <v>0</v>
      </c>
      <c r="G1048" s="44">
        <f>SUM('[1]1 квартал:4 квартал'!G1048)</f>
        <v>0</v>
      </c>
      <c r="H1048" s="44">
        <f>SUM('[1]1 квартал:4 квартал'!H1048)</f>
        <v>0</v>
      </c>
      <c r="I1048" s="39">
        <f t="shared" ref="I1048:I1056" si="192">SUM(D1048:H1048)</f>
        <v>0</v>
      </c>
      <c r="J1048" s="42"/>
      <c r="K1048" s="41"/>
      <c r="L1048" s="40"/>
      <c r="M1048" s="41"/>
      <c r="N1048" s="40"/>
      <c r="O1048" s="39"/>
      <c r="P1048" s="8"/>
      <c r="Q1048" s="8"/>
      <c r="R1048" s="8"/>
    </row>
    <row r="1049" spans="2:18" s="7" customFormat="1" ht="15.75" thickBot="1">
      <c r="B1049" s="45"/>
      <c r="C1049" s="14" t="s">
        <v>950</v>
      </c>
      <c r="D1049" s="44">
        <f>SUM('[1]1 квартал:4 квартал'!D1049)</f>
        <v>0</v>
      </c>
      <c r="E1049" s="44">
        <f>SUM('[1]1 квартал:4 квартал'!E1049)</f>
        <v>0</v>
      </c>
      <c r="F1049" s="44">
        <f>SUM('[1]1 квартал:4 квартал'!F1049)</f>
        <v>0</v>
      </c>
      <c r="G1049" s="44">
        <f>SUM('[1]1 квартал:4 квартал'!G1049)</f>
        <v>0</v>
      </c>
      <c r="H1049" s="44">
        <f>SUM('[1]1 квартал:4 квартал'!H1049)</f>
        <v>0</v>
      </c>
      <c r="I1049" s="39">
        <f t="shared" si="192"/>
        <v>0</v>
      </c>
      <c r="J1049" s="42"/>
      <c r="K1049" s="41"/>
      <c r="L1049" s="40"/>
      <c r="M1049" s="41"/>
      <c r="N1049" s="40"/>
      <c r="O1049" s="39"/>
      <c r="P1049" s="8"/>
      <c r="Q1049" s="8"/>
      <c r="R1049" s="8"/>
    </row>
    <row r="1050" spans="2:18" s="7" customFormat="1" ht="15.75" thickBot="1">
      <c r="B1050" s="45"/>
      <c r="C1050" s="14" t="s">
        <v>949</v>
      </c>
      <c r="D1050" s="44">
        <f>SUM('[1]1 квартал:4 квартал'!D1050)</f>
        <v>0</v>
      </c>
      <c r="E1050" s="44">
        <f>SUM('[1]1 квартал:4 квартал'!E1050)</f>
        <v>0</v>
      </c>
      <c r="F1050" s="44">
        <f>SUM('[1]1 квартал:4 квартал'!F1050)</f>
        <v>3</v>
      </c>
      <c r="G1050" s="44">
        <f>SUM('[1]1 квартал:4 квартал'!G1050)</f>
        <v>0</v>
      </c>
      <c r="H1050" s="44">
        <f>SUM('[1]1 квартал:4 квартал'!H1050)</f>
        <v>0</v>
      </c>
      <c r="I1050" s="39">
        <f t="shared" si="192"/>
        <v>3</v>
      </c>
      <c r="J1050" s="42"/>
      <c r="K1050" s="41"/>
      <c r="L1050" s="40"/>
      <c r="M1050" s="41"/>
      <c r="N1050" s="40"/>
      <c r="O1050" s="39"/>
      <c r="P1050" s="8"/>
      <c r="Q1050" s="8"/>
      <c r="R1050" s="8"/>
    </row>
    <row r="1051" spans="2:18" s="7" customFormat="1" ht="15.75" thickBot="1">
      <c r="B1051" s="45"/>
      <c r="C1051" s="14" t="s">
        <v>948</v>
      </c>
      <c r="D1051" s="44">
        <f>SUM('[1]1 квартал:4 квартал'!D1051)</f>
        <v>0</v>
      </c>
      <c r="E1051" s="44">
        <f>SUM('[1]1 квартал:4 квартал'!E1051)</f>
        <v>0</v>
      </c>
      <c r="F1051" s="44">
        <f>SUM('[1]1 квартал:4 квартал'!F1051)</f>
        <v>0</v>
      </c>
      <c r="G1051" s="44">
        <f>SUM('[1]1 квартал:4 квартал'!G1051)</f>
        <v>0</v>
      </c>
      <c r="H1051" s="44">
        <f>SUM('[1]1 квартал:4 квартал'!H1051)</f>
        <v>0</v>
      </c>
      <c r="I1051" s="39">
        <f t="shared" si="192"/>
        <v>0</v>
      </c>
      <c r="J1051" s="42"/>
      <c r="K1051" s="41"/>
      <c r="L1051" s="40"/>
      <c r="M1051" s="41"/>
      <c r="N1051" s="40"/>
      <c r="O1051" s="39"/>
      <c r="P1051" s="8"/>
      <c r="Q1051" s="8"/>
      <c r="R1051" s="8"/>
    </row>
    <row r="1052" spans="2:18" s="7" customFormat="1" ht="15.75" thickBot="1">
      <c r="B1052" s="45"/>
      <c r="C1052" s="14" t="s">
        <v>947</v>
      </c>
      <c r="D1052" s="44">
        <f>SUM('[1]1 квартал:4 квартал'!D1052)</f>
        <v>0</v>
      </c>
      <c r="E1052" s="44">
        <f>SUM('[1]1 квартал:4 квартал'!E1052)</f>
        <v>0</v>
      </c>
      <c r="F1052" s="44">
        <f>SUM('[1]1 квартал:4 квартал'!F1052)</f>
        <v>0</v>
      </c>
      <c r="G1052" s="44">
        <f>SUM('[1]1 квартал:4 квартал'!G1052)</f>
        <v>0</v>
      </c>
      <c r="H1052" s="44">
        <f>SUM('[1]1 квартал:4 квартал'!H1052)</f>
        <v>0</v>
      </c>
      <c r="I1052" s="39">
        <f t="shared" si="192"/>
        <v>0</v>
      </c>
      <c r="J1052" s="42"/>
      <c r="K1052" s="41"/>
      <c r="L1052" s="40"/>
      <c r="M1052" s="41"/>
      <c r="N1052" s="40"/>
      <c r="O1052" s="39"/>
      <c r="P1052" s="8"/>
      <c r="Q1052" s="8"/>
      <c r="R1052" s="8"/>
    </row>
    <row r="1053" spans="2:18" s="7" customFormat="1" ht="15.75" thickBot="1">
      <c r="B1053" s="45"/>
      <c r="C1053" s="14" t="s">
        <v>946</v>
      </c>
      <c r="D1053" s="44">
        <f>SUM('[1]1 квартал:4 квартал'!D1053)</f>
        <v>0</v>
      </c>
      <c r="E1053" s="44">
        <f>SUM('[1]1 квартал:4 квартал'!E1053)</f>
        <v>0</v>
      </c>
      <c r="F1053" s="44">
        <f>SUM('[1]1 квартал:4 квартал'!F1053)</f>
        <v>0</v>
      </c>
      <c r="G1053" s="44">
        <f>SUM('[1]1 квартал:4 квартал'!G1053)</f>
        <v>0</v>
      </c>
      <c r="H1053" s="44">
        <f>SUM('[1]1 квартал:4 квартал'!H1053)</f>
        <v>0</v>
      </c>
      <c r="I1053" s="39">
        <f t="shared" si="192"/>
        <v>0</v>
      </c>
      <c r="J1053" s="42"/>
      <c r="K1053" s="41"/>
      <c r="L1053" s="40"/>
      <c r="M1053" s="41"/>
      <c r="N1053" s="40"/>
      <c r="O1053" s="39"/>
      <c r="P1053" s="8"/>
      <c r="Q1053" s="8"/>
      <c r="R1053" s="8"/>
    </row>
    <row r="1054" spans="2:18" s="7" customFormat="1" ht="15.75" thickBot="1">
      <c r="B1054" s="45"/>
      <c r="C1054" s="14" t="s">
        <v>945</v>
      </c>
      <c r="D1054" s="44">
        <f>SUM('[1]1 квартал:4 квартал'!D1054)</f>
        <v>0</v>
      </c>
      <c r="E1054" s="44">
        <f>SUM('[1]1 квартал:4 квартал'!E1054)</f>
        <v>0</v>
      </c>
      <c r="F1054" s="44">
        <f>SUM('[1]1 квартал:4 квартал'!F1054)</f>
        <v>1</v>
      </c>
      <c r="G1054" s="44">
        <f>SUM('[1]1 квартал:4 квартал'!G1054)</f>
        <v>0</v>
      </c>
      <c r="H1054" s="44">
        <f>SUM('[1]1 квартал:4 квартал'!H1054)</f>
        <v>0</v>
      </c>
      <c r="I1054" s="39">
        <f t="shared" si="192"/>
        <v>1</v>
      </c>
      <c r="J1054" s="42"/>
      <c r="K1054" s="41"/>
      <c r="L1054" s="40"/>
      <c r="M1054" s="41"/>
      <c r="N1054" s="40"/>
      <c r="O1054" s="39"/>
      <c r="P1054" s="8"/>
      <c r="Q1054" s="8"/>
      <c r="R1054" s="8"/>
    </row>
    <row r="1055" spans="2:18" s="7" customFormat="1" ht="15.75" thickBot="1">
      <c r="B1055" s="45"/>
      <c r="C1055" s="14" t="s">
        <v>944</v>
      </c>
      <c r="D1055" s="44">
        <f>SUM('[1]1 квартал:4 квартал'!D1055)</f>
        <v>0</v>
      </c>
      <c r="E1055" s="44">
        <f>SUM('[1]1 квартал:4 квартал'!E1055)</f>
        <v>0</v>
      </c>
      <c r="F1055" s="44">
        <f>SUM('[1]1 квартал:4 квартал'!F1055)</f>
        <v>0</v>
      </c>
      <c r="G1055" s="44">
        <f>SUM('[1]1 квартал:4 квартал'!G1055)</f>
        <v>0</v>
      </c>
      <c r="H1055" s="44">
        <f>SUM('[1]1 квартал:4 квартал'!H1055)</f>
        <v>0</v>
      </c>
      <c r="I1055" s="39">
        <f t="shared" si="192"/>
        <v>0</v>
      </c>
      <c r="J1055" s="42"/>
      <c r="K1055" s="41"/>
      <c r="L1055" s="40"/>
      <c r="M1055" s="41"/>
      <c r="N1055" s="40"/>
      <c r="O1055" s="39"/>
      <c r="P1055" s="8"/>
      <c r="Q1055" s="8"/>
      <c r="R1055" s="8"/>
    </row>
    <row r="1056" spans="2:18" s="7" customFormat="1" ht="23.25" thickBot="1">
      <c r="B1056" s="45"/>
      <c r="C1056" s="14" t="s">
        <v>943</v>
      </c>
      <c r="D1056" s="44">
        <f>SUM('[1]1 квартал:4 квартал'!D1056)</f>
        <v>0</v>
      </c>
      <c r="E1056" s="44">
        <f>SUM('[1]1 квартал:4 квартал'!E1056)</f>
        <v>0</v>
      </c>
      <c r="F1056" s="44">
        <f>SUM('[1]1 квартал:4 квартал'!F1056)</f>
        <v>0</v>
      </c>
      <c r="G1056" s="44">
        <f>SUM('[1]1 квартал:4 квартал'!G1056)</f>
        <v>0</v>
      </c>
      <c r="H1056" s="44">
        <f>SUM('[1]1 квартал:4 квартал'!H1056)</f>
        <v>0</v>
      </c>
      <c r="I1056" s="39">
        <f t="shared" si="192"/>
        <v>0</v>
      </c>
      <c r="J1056" s="42"/>
      <c r="K1056" s="41"/>
      <c r="L1056" s="40"/>
      <c r="M1056" s="41"/>
      <c r="N1056" s="40"/>
      <c r="O1056" s="39"/>
      <c r="P1056" s="8"/>
      <c r="Q1056" s="8"/>
      <c r="R1056" s="8"/>
    </row>
    <row r="1057" spans="2:18" ht="16.5" thickBot="1">
      <c r="B1057" s="30"/>
      <c r="C1057" s="47"/>
      <c r="D1057" s="46"/>
      <c r="E1057" s="27"/>
      <c r="F1057" s="24"/>
      <c r="G1057" s="24"/>
      <c r="H1057" s="23"/>
      <c r="I1057" s="26"/>
      <c r="J1057" s="25"/>
      <c r="K1057" s="24"/>
      <c r="L1057" s="23"/>
      <c r="M1057" s="24"/>
      <c r="N1057" s="23"/>
      <c r="O1057" s="22"/>
    </row>
    <row r="1058" spans="2:18" s="54" customFormat="1" ht="32.25" thickBot="1">
      <c r="B1058" s="59" t="s">
        <v>134</v>
      </c>
      <c r="C1058" s="80" t="s">
        <v>942</v>
      </c>
      <c r="D1058" s="79">
        <f t="shared" ref="D1058:O1058" si="193">SUM(D1059+D1126+D1139)</f>
        <v>0</v>
      </c>
      <c r="E1058" s="79">
        <f t="shared" si="193"/>
        <v>0</v>
      </c>
      <c r="F1058" s="79">
        <f t="shared" si="193"/>
        <v>5</v>
      </c>
      <c r="G1058" s="79">
        <f t="shared" si="193"/>
        <v>0</v>
      </c>
      <c r="H1058" s="79">
        <f t="shared" si="193"/>
        <v>0</v>
      </c>
      <c r="I1058" s="79">
        <f t="shared" si="193"/>
        <v>5</v>
      </c>
      <c r="J1058" s="79">
        <f t="shared" si="193"/>
        <v>0</v>
      </c>
      <c r="K1058" s="79">
        <f t="shared" si="193"/>
        <v>0</v>
      </c>
      <c r="L1058" s="79">
        <f t="shared" si="193"/>
        <v>0</v>
      </c>
      <c r="M1058" s="79">
        <f t="shared" si="193"/>
        <v>0</v>
      </c>
      <c r="N1058" s="79">
        <f t="shared" si="193"/>
        <v>0</v>
      </c>
      <c r="O1058" s="78">
        <f t="shared" si="193"/>
        <v>0</v>
      </c>
      <c r="P1058" s="55"/>
      <c r="Q1058" s="55"/>
      <c r="R1058" s="55"/>
    </row>
    <row r="1059" spans="2:18" s="16" customFormat="1" ht="26.25" thickBot="1">
      <c r="B1059" s="21" t="s">
        <v>132</v>
      </c>
      <c r="C1059" s="20" t="s">
        <v>941</v>
      </c>
      <c r="D1059" s="19">
        <f t="shared" ref="D1059:O1059" si="194">SUM(D1065:D1124)+D1060</f>
        <v>0</v>
      </c>
      <c r="E1059" s="19">
        <f t="shared" si="194"/>
        <v>0</v>
      </c>
      <c r="F1059" s="19">
        <f t="shared" si="194"/>
        <v>5</v>
      </c>
      <c r="G1059" s="19">
        <f t="shared" si="194"/>
        <v>0</v>
      </c>
      <c r="H1059" s="19">
        <f t="shared" si="194"/>
        <v>0</v>
      </c>
      <c r="I1059" s="19">
        <f t="shared" si="194"/>
        <v>5</v>
      </c>
      <c r="J1059" s="19">
        <f t="shared" si="194"/>
        <v>0</v>
      </c>
      <c r="K1059" s="19">
        <f t="shared" si="194"/>
        <v>0</v>
      </c>
      <c r="L1059" s="19">
        <f t="shared" si="194"/>
        <v>0</v>
      </c>
      <c r="M1059" s="19">
        <f t="shared" si="194"/>
        <v>0</v>
      </c>
      <c r="N1059" s="19">
        <f t="shared" si="194"/>
        <v>0</v>
      </c>
      <c r="O1059" s="18">
        <f t="shared" si="194"/>
        <v>0</v>
      </c>
      <c r="P1059" s="17"/>
      <c r="Q1059" s="17"/>
      <c r="R1059" s="17"/>
    </row>
    <row r="1060" spans="2:18" s="48" customFormat="1" ht="15.75" thickBot="1">
      <c r="B1060" s="53"/>
      <c r="C1060" s="52" t="s">
        <v>940</v>
      </c>
      <c r="D1060" s="51">
        <f t="shared" ref="D1060:O1060" si="195">SUM(D1061:D1064)</f>
        <v>0</v>
      </c>
      <c r="E1060" s="51">
        <f t="shared" si="195"/>
        <v>0</v>
      </c>
      <c r="F1060" s="51">
        <f t="shared" si="195"/>
        <v>0</v>
      </c>
      <c r="G1060" s="51">
        <f t="shared" si="195"/>
        <v>0</v>
      </c>
      <c r="H1060" s="51">
        <f t="shared" si="195"/>
        <v>0</v>
      </c>
      <c r="I1060" s="51">
        <f t="shared" si="195"/>
        <v>0</v>
      </c>
      <c r="J1060" s="51">
        <f t="shared" si="195"/>
        <v>0</v>
      </c>
      <c r="K1060" s="51">
        <f t="shared" si="195"/>
        <v>0</v>
      </c>
      <c r="L1060" s="51">
        <f t="shared" si="195"/>
        <v>0</v>
      </c>
      <c r="M1060" s="51">
        <f t="shared" si="195"/>
        <v>0</v>
      </c>
      <c r="N1060" s="51">
        <f t="shared" si="195"/>
        <v>0</v>
      </c>
      <c r="O1060" s="50">
        <f t="shared" si="195"/>
        <v>0</v>
      </c>
      <c r="P1060" s="49"/>
      <c r="Q1060" s="49"/>
      <c r="R1060" s="49"/>
    </row>
    <row r="1061" spans="2:18" ht="23.25" thickBot="1">
      <c r="B1061" s="30"/>
      <c r="C1061" s="47" t="s">
        <v>368</v>
      </c>
      <c r="D1061" s="46">
        <f>SUM('[1]1 квартал:4 квартал'!D1061)</f>
        <v>0</v>
      </c>
      <c r="E1061" s="46">
        <f>SUM('[1]1 квартал:4 квартал'!E1061)</f>
        <v>0</v>
      </c>
      <c r="F1061" s="46">
        <f>SUM('[1]1 квартал:4 квартал'!F1061)</f>
        <v>0</v>
      </c>
      <c r="G1061" s="46">
        <f>SUM('[1]1 квартал:4 квартал'!G1061)</f>
        <v>0</v>
      </c>
      <c r="H1061" s="46">
        <f>SUM('[1]1 квартал:4 квартал'!H1061)</f>
        <v>0</v>
      </c>
      <c r="I1061" s="26">
        <f t="shared" ref="I1061:I1092" si="196">SUM(D1061:H1061)</f>
        <v>0</v>
      </c>
      <c r="J1061" s="25"/>
      <c r="K1061" s="24"/>
      <c r="L1061" s="23"/>
      <c r="M1061" s="24"/>
      <c r="N1061" s="23"/>
      <c r="O1061" s="22"/>
    </row>
    <row r="1062" spans="2:18" ht="23.25" thickBot="1">
      <c r="B1062" s="30"/>
      <c r="C1062" s="47" t="s">
        <v>70</v>
      </c>
      <c r="D1062" s="46">
        <f>SUM('[1]1 квартал:4 квартал'!D1062)</f>
        <v>0</v>
      </c>
      <c r="E1062" s="46">
        <f>SUM('[1]1 квартал:4 квартал'!E1062)</f>
        <v>0</v>
      </c>
      <c r="F1062" s="46">
        <f>SUM('[1]1 квартал:4 квартал'!F1062)</f>
        <v>0</v>
      </c>
      <c r="G1062" s="46">
        <f>SUM('[1]1 квартал:4 квартал'!G1062)</f>
        <v>0</v>
      </c>
      <c r="H1062" s="46">
        <f>SUM('[1]1 квартал:4 квартал'!H1062)</f>
        <v>0</v>
      </c>
      <c r="I1062" s="26">
        <f t="shared" si="196"/>
        <v>0</v>
      </c>
      <c r="J1062" s="25"/>
      <c r="K1062" s="24"/>
      <c r="L1062" s="23"/>
      <c r="M1062" s="24"/>
      <c r="N1062" s="23"/>
      <c r="O1062" s="22"/>
    </row>
    <row r="1063" spans="2:18" ht="23.25" thickBot="1">
      <c r="B1063" s="30"/>
      <c r="C1063" s="47" t="s">
        <v>939</v>
      </c>
      <c r="D1063" s="46">
        <f>SUM('[1]1 квартал:4 квартал'!D1063)</f>
        <v>0</v>
      </c>
      <c r="E1063" s="46">
        <f>SUM('[1]1 квартал:4 квартал'!E1063)</f>
        <v>0</v>
      </c>
      <c r="F1063" s="46">
        <f>SUM('[1]1 квартал:4 квартал'!F1063)</f>
        <v>0</v>
      </c>
      <c r="G1063" s="46">
        <f>SUM('[1]1 квартал:4 квартал'!G1063)</f>
        <v>0</v>
      </c>
      <c r="H1063" s="46">
        <f>SUM('[1]1 квартал:4 квартал'!H1063)</f>
        <v>0</v>
      </c>
      <c r="I1063" s="26">
        <f t="shared" si="196"/>
        <v>0</v>
      </c>
      <c r="J1063" s="25"/>
      <c r="K1063" s="24"/>
      <c r="L1063" s="23"/>
      <c r="M1063" s="24"/>
      <c r="N1063" s="23"/>
      <c r="O1063" s="22"/>
    </row>
    <row r="1064" spans="2:18" ht="15.75" thickBot="1">
      <c r="B1064" s="30"/>
      <c r="C1064" s="47" t="s">
        <v>69</v>
      </c>
      <c r="D1064" s="46">
        <f>SUM('[1]1 квартал:4 квартал'!D1064)</f>
        <v>0</v>
      </c>
      <c r="E1064" s="46">
        <f>SUM('[1]1 квартал:4 квартал'!E1064)</f>
        <v>0</v>
      </c>
      <c r="F1064" s="46">
        <f>SUM('[1]1 квартал:4 квартал'!F1064)</f>
        <v>0</v>
      </c>
      <c r="G1064" s="46">
        <f>SUM('[1]1 квартал:4 квартал'!G1064)</f>
        <v>0</v>
      </c>
      <c r="H1064" s="46">
        <f>SUM('[1]1 квартал:4 квартал'!H1064)</f>
        <v>0</v>
      </c>
      <c r="I1064" s="26">
        <f t="shared" si="196"/>
        <v>0</v>
      </c>
      <c r="J1064" s="25"/>
      <c r="K1064" s="24"/>
      <c r="L1064" s="23"/>
      <c r="M1064" s="24"/>
      <c r="N1064" s="23"/>
      <c r="O1064" s="22"/>
    </row>
    <row r="1065" spans="2:18" s="7" customFormat="1" ht="15.75" thickBot="1">
      <c r="B1065" s="45"/>
      <c r="C1065" s="14" t="s">
        <v>938</v>
      </c>
      <c r="D1065" s="46">
        <f>SUM('[1]1 квартал:4 квартал'!D1065)</f>
        <v>0</v>
      </c>
      <c r="E1065" s="46">
        <f>SUM('[1]1 квартал:4 квартал'!E1065)</f>
        <v>0</v>
      </c>
      <c r="F1065" s="46">
        <f>SUM('[1]1 квартал:4 квартал'!F1065)</f>
        <v>0</v>
      </c>
      <c r="G1065" s="46">
        <f>SUM('[1]1 квартал:4 квартал'!G1065)</f>
        <v>0</v>
      </c>
      <c r="H1065" s="46">
        <f>SUM('[1]1 квартал:4 квартал'!H1065)</f>
        <v>0</v>
      </c>
      <c r="I1065" s="39">
        <f t="shared" si="196"/>
        <v>0</v>
      </c>
      <c r="J1065" s="42"/>
      <c r="K1065" s="41"/>
      <c r="L1065" s="40"/>
      <c r="M1065" s="41"/>
      <c r="N1065" s="40"/>
      <c r="O1065" s="39"/>
      <c r="P1065" s="8"/>
      <c r="Q1065" s="8"/>
      <c r="R1065" s="8"/>
    </row>
    <row r="1066" spans="2:18" s="7" customFormat="1" ht="23.25" thickBot="1">
      <c r="B1066" s="45"/>
      <c r="C1066" s="14" t="s">
        <v>937</v>
      </c>
      <c r="D1066" s="46">
        <f>SUM('[1]1 квартал:4 квартал'!D1066)</f>
        <v>0</v>
      </c>
      <c r="E1066" s="46">
        <f>SUM('[1]1 квартал:4 квартал'!E1066)</f>
        <v>0</v>
      </c>
      <c r="F1066" s="46">
        <f>SUM('[1]1 квартал:4 квартал'!F1066)</f>
        <v>0</v>
      </c>
      <c r="G1066" s="46">
        <f>SUM('[1]1 квартал:4 квартал'!G1066)</f>
        <v>0</v>
      </c>
      <c r="H1066" s="46">
        <f>SUM('[1]1 квартал:4 квартал'!H1066)</f>
        <v>0</v>
      </c>
      <c r="I1066" s="39">
        <f t="shared" si="196"/>
        <v>0</v>
      </c>
      <c r="J1066" s="42"/>
      <c r="K1066" s="41"/>
      <c r="L1066" s="40"/>
      <c r="M1066" s="41"/>
      <c r="N1066" s="40"/>
      <c r="O1066" s="39"/>
      <c r="P1066" s="8"/>
      <c r="Q1066" s="8"/>
      <c r="R1066" s="8"/>
    </row>
    <row r="1067" spans="2:18" s="7" customFormat="1" ht="15.75" thickBot="1">
      <c r="B1067" s="45"/>
      <c r="C1067" s="14" t="s">
        <v>936</v>
      </c>
      <c r="D1067" s="46">
        <f>SUM('[1]1 квартал:4 квартал'!D1067)</f>
        <v>0</v>
      </c>
      <c r="E1067" s="46">
        <f>SUM('[1]1 квартал:4 квартал'!E1067)</f>
        <v>0</v>
      </c>
      <c r="F1067" s="46">
        <f>SUM('[1]1 квартал:4 квартал'!F1067)</f>
        <v>0</v>
      </c>
      <c r="G1067" s="46">
        <f>SUM('[1]1 квартал:4 квартал'!G1067)</f>
        <v>0</v>
      </c>
      <c r="H1067" s="46">
        <f>SUM('[1]1 квартал:4 квартал'!H1067)</f>
        <v>0</v>
      </c>
      <c r="I1067" s="39">
        <f t="shared" si="196"/>
        <v>0</v>
      </c>
      <c r="J1067" s="42"/>
      <c r="K1067" s="41"/>
      <c r="L1067" s="40"/>
      <c r="M1067" s="41"/>
      <c r="N1067" s="40"/>
      <c r="O1067" s="39"/>
      <c r="P1067" s="8"/>
      <c r="Q1067" s="8"/>
      <c r="R1067" s="8"/>
    </row>
    <row r="1068" spans="2:18" s="7" customFormat="1" ht="15.75" thickBot="1">
      <c r="B1068" s="45"/>
      <c r="C1068" s="14" t="s">
        <v>935</v>
      </c>
      <c r="D1068" s="46">
        <f>SUM('[1]1 квартал:4 квартал'!D1068)</f>
        <v>0</v>
      </c>
      <c r="E1068" s="46">
        <f>SUM('[1]1 квартал:4 квартал'!E1068)</f>
        <v>0</v>
      </c>
      <c r="F1068" s="46">
        <f>SUM('[1]1 квартал:4 квартал'!F1068)</f>
        <v>0</v>
      </c>
      <c r="G1068" s="46">
        <f>SUM('[1]1 квартал:4 квартал'!G1068)</f>
        <v>0</v>
      </c>
      <c r="H1068" s="46">
        <f>SUM('[1]1 квартал:4 квартал'!H1068)</f>
        <v>0</v>
      </c>
      <c r="I1068" s="39">
        <f t="shared" si="196"/>
        <v>0</v>
      </c>
      <c r="J1068" s="42"/>
      <c r="K1068" s="41"/>
      <c r="L1068" s="40"/>
      <c r="M1068" s="41"/>
      <c r="N1068" s="40"/>
      <c r="O1068" s="39"/>
      <c r="P1068" s="8"/>
      <c r="Q1068" s="8"/>
      <c r="R1068" s="8"/>
    </row>
    <row r="1069" spans="2:18" s="7" customFormat="1" ht="15.75" thickBot="1">
      <c r="B1069" s="45"/>
      <c r="C1069" s="14" t="s">
        <v>934</v>
      </c>
      <c r="D1069" s="46">
        <f>SUM('[1]1 квартал:4 квартал'!D1069)</f>
        <v>0</v>
      </c>
      <c r="E1069" s="46">
        <f>SUM('[1]1 квартал:4 квартал'!E1069)</f>
        <v>0</v>
      </c>
      <c r="F1069" s="46">
        <f>SUM('[1]1 квартал:4 квартал'!F1069)</f>
        <v>0</v>
      </c>
      <c r="G1069" s="46">
        <f>SUM('[1]1 квартал:4 квартал'!G1069)</f>
        <v>0</v>
      </c>
      <c r="H1069" s="46">
        <f>SUM('[1]1 квартал:4 квартал'!H1069)</f>
        <v>0</v>
      </c>
      <c r="I1069" s="39">
        <f t="shared" si="196"/>
        <v>0</v>
      </c>
      <c r="J1069" s="42"/>
      <c r="K1069" s="41"/>
      <c r="L1069" s="40"/>
      <c r="M1069" s="41"/>
      <c r="N1069" s="40"/>
      <c r="O1069" s="39"/>
      <c r="P1069" s="8"/>
      <c r="Q1069" s="8"/>
      <c r="R1069" s="8"/>
    </row>
    <row r="1070" spans="2:18" s="7" customFormat="1" ht="15.75" thickBot="1">
      <c r="B1070" s="45"/>
      <c r="C1070" s="14" t="s">
        <v>933</v>
      </c>
      <c r="D1070" s="46">
        <f>SUM('[1]1 квартал:4 квартал'!D1070)</f>
        <v>0</v>
      </c>
      <c r="E1070" s="46">
        <f>SUM('[1]1 квартал:4 квартал'!E1070)</f>
        <v>0</v>
      </c>
      <c r="F1070" s="46">
        <f>SUM('[1]1 квартал:4 квартал'!F1070)</f>
        <v>0</v>
      </c>
      <c r="G1070" s="46">
        <f>SUM('[1]1 квартал:4 квартал'!G1070)</f>
        <v>0</v>
      </c>
      <c r="H1070" s="46">
        <f>SUM('[1]1 квартал:4 квартал'!H1070)</f>
        <v>0</v>
      </c>
      <c r="I1070" s="39">
        <f t="shared" si="196"/>
        <v>0</v>
      </c>
      <c r="J1070" s="42"/>
      <c r="K1070" s="41"/>
      <c r="L1070" s="40"/>
      <c r="M1070" s="41"/>
      <c r="N1070" s="40"/>
      <c r="O1070" s="39"/>
      <c r="P1070" s="8"/>
      <c r="Q1070" s="8"/>
      <c r="R1070" s="8"/>
    </row>
    <row r="1071" spans="2:18" s="7" customFormat="1" ht="15.75" thickBot="1">
      <c r="B1071" s="45"/>
      <c r="C1071" s="14" t="s">
        <v>932</v>
      </c>
      <c r="D1071" s="46">
        <f>SUM('[1]1 квартал:4 квартал'!D1071)</f>
        <v>0</v>
      </c>
      <c r="E1071" s="46">
        <f>SUM('[1]1 квартал:4 квартал'!E1071)</f>
        <v>0</v>
      </c>
      <c r="F1071" s="46">
        <f>SUM('[1]1 квартал:4 квартал'!F1071)</f>
        <v>0</v>
      </c>
      <c r="G1071" s="46">
        <f>SUM('[1]1 квартал:4 квартал'!G1071)</f>
        <v>0</v>
      </c>
      <c r="H1071" s="46">
        <f>SUM('[1]1 квартал:4 квартал'!H1071)</f>
        <v>0</v>
      </c>
      <c r="I1071" s="39">
        <f t="shared" si="196"/>
        <v>0</v>
      </c>
      <c r="J1071" s="42"/>
      <c r="K1071" s="41"/>
      <c r="L1071" s="40"/>
      <c r="M1071" s="41"/>
      <c r="N1071" s="40"/>
      <c r="O1071" s="39"/>
      <c r="P1071" s="8"/>
      <c r="Q1071" s="8"/>
      <c r="R1071" s="8"/>
    </row>
    <row r="1072" spans="2:18" s="7" customFormat="1" ht="15.75" thickBot="1">
      <c r="B1072" s="45"/>
      <c r="C1072" s="14" t="s">
        <v>931</v>
      </c>
      <c r="D1072" s="46">
        <f>SUM('[1]1 квартал:4 квартал'!D1072)</f>
        <v>0</v>
      </c>
      <c r="E1072" s="46">
        <f>SUM('[1]1 квартал:4 квартал'!E1072)</f>
        <v>0</v>
      </c>
      <c r="F1072" s="46">
        <f>SUM('[1]1 квартал:4 квартал'!F1072)</f>
        <v>0</v>
      </c>
      <c r="G1072" s="46">
        <f>SUM('[1]1 квартал:4 квартал'!G1072)</f>
        <v>0</v>
      </c>
      <c r="H1072" s="46">
        <f>SUM('[1]1 квартал:4 квартал'!H1072)</f>
        <v>0</v>
      </c>
      <c r="I1072" s="39">
        <f t="shared" si="196"/>
        <v>0</v>
      </c>
      <c r="J1072" s="42"/>
      <c r="K1072" s="41"/>
      <c r="L1072" s="40"/>
      <c r="M1072" s="41"/>
      <c r="N1072" s="40"/>
      <c r="O1072" s="39"/>
      <c r="P1072" s="8"/>
      <c r="Q1072" s="8"/>
      <c r="R1072" s="8"/>
    </row>
    <row r="1073" spans="2:18" s="7" customFormat="1" ht="15.75" thickBot="1">
      <c r="B1073" s="45"/>
      <c r="C1073" s="14" t="s">
        <v>930</v>
      </c>
      <c r="D1073" s="46">
        <f>SUM('[1]1 квартал:4 квартал'!D1073)</f>
        <v>0</v>
      </c>
      <c r="E1073" s="46">
        <f>SUM('[1]1 квартал:4 квартал'!E1073)</f>
        <v>0</v>
      </c>
      <c r="F1073" s="46">
        <f>SUM('[1]1 квартал:4 квартал'!F1073)</f>
        <v>0</v>
      </c>
      <c r="G1073" s="46">
        <f>SUM('[1]1 квартал:4 квартал'!G1073)</f>
        <v>0</v>
      </c>
      <c r="H1073" s="46">
        <f>SUM('[1]1 квартал:4 квартал'!H1073)</f>
        <v>0</v>
      </c>
      <c r="I1073" s="39">
        <f t="shared" si="196"/>
        <v>0</v>
      </c>
      <c r="J1073" s="42"/>
      <c r="K1073" s="41"/>
      <c r="L1073" s="40"/>
      <c r="M1073" s="41"/>
      <c r="N1073" s="40"/>
      <c r="O1073" s="39"/>
      <c r="P1073" s="8"/>
      <c r="Q1073" s="8"/>
      <c r="R1073" s="8"/>
    </row>
    <row r="1074" spans="2:18" s="7" customFormat="1" ht="15.75" thickBot="1">
      <c r="B1074" s="45"/>
      <c r="C1074" s="14" t="s">
        <v>929</v>
      </c>
      <c r="D1074" s="46">
        <f>SUM('[1]1 квартал:4 квартал'!D1074)</f>
        <v>0</v>
      </c>
      <c r="E1074" s="46">
        <f>SUM('[1]1 квартал:4 квартал'!E1074)</f>
        <v>0</v>
      </c>
      <c r="F1074" s="46">
        <f>SUM('[1]1 квартал:4 квартал'!F1074)</f>
        <v>0</v>
      </c>
      <c r="G1074" s="46">
        <f>SUM('[1]1 квартал:4 квартал'!G1074)</f>
        <v>0</v>
      </c>
      <c r="H1074" s="46">
        <f>SUM('[1]1 квартал:4 квартал'!H1074)</f>
        <v>0</v>
      </c>
      <c r="I1074" s="39">
        <f t="shared" si="196"/>
        <v>0</v>
      </c>
      <c r="J1074" s="42"/>
      <c r="K1074" s="41"/>
      <c r="L1074" s="40"/>
      <c r="M1074" s="41"/>
      <c r="N1074" s="40"/>
      <c r="O1074" s="39"/>
      <c r="P1074" s="8"/>
      <c r="Q1074" s="8"/>
      <c r="R1074" s="8"/>
    </row>
    <row r="1075" spans="2:18" s="7" customFormat="1" ht="15.75" thickBot="1">
      <c r="B1075" s="45"/>
      <c r="C1075" s="14" t="s">
        <v>928</v>
      </c>
      <c r="D1075" s="46">
        <f>SUM('[1]1 квартал:4 квартал'!D1075)</f>
        <v>0</v>
      </c>
      <c r="E1075" s="46">
        <f>SUM('[1]1 квартал:4 квартал'!E1075)</f>
        <v>0</v>
      </c>
      <c r="F1075" s="46">
        <f>SUM('[1]1 квартал:4 квартал'!F1075)</f>
        <v>0</v>
      </c>
      <c r="G1075" s="46">
        <f>SUM('[1]1 квартал:4 квартал'!G1075)</f>
        <v>0</v>
      </c>
      <c r="H1075" s="46">
        <f>SUM('[1]1 квартал:4 квартал'!H1075)</f>
        <v>0</v>
      </c>
      <c r="I1075" s="39">
        <f t="shared" si="196"/>
        <v>0</v>
      </c>
      <c r="J1075" s="42"/>
      <c r="K1075" s="41"/>
      <c r="L1075" s="40"/>
      <c r="M1075" s="41"/>
      <c r="N1075" s="40"/>
      <c r="O1075" s="39"/>
      <c r="P1075" s="8"/>
      <c r="Q1075" s="8"/>
      <c r="R1075" s="8"/>
    </row>
    <row r="1076" spans="2:18" s="7" customFormat="1" ht="15.75" thickBot="1">
      <c r="B1076" s="45"/>
      <c r="C1076" s="14" t="s">
        <v>927</v>
      </c>
      <c r="D1076" s="46">
        <f>SUM('[1]1 квартал:4 квартал'!D1076)</f>
        <v>0</v>
      </c>
      <c r="E1076" s="46">
        <f>SUM('[1]1 квартал:4 квартал'!E1076)</f>
        <v>0</v>
      </c>
      <c r="F1076" s="46">
        <f>SUM('[1]1 квартал:4 квартал'!F1076)</f>
        <v>0</v>
      </c>
      <c r="G1076" s="46">
        <f>SUM('[1]1 квартал:4 квартал'!G1076)</f>
        <v>0</v>
      </c>
      <c r="H1076" s="46">
        <f>SUM('[1]1 квартал:4 квартал'!H1076)</f>
        <v>0</v>
      </c>
      <c r="I1076" s="39">
        <f t="shared" si="196"/>
        <v>0</v>
      </c>
      <c r="J1076" s="42"/>
      <c r="K1076" s="41"/>
      <c r="L1076" s="40"/>
      <c r="M1076" s="41"/>
      <c r="N1076" s="40"/>
      <c r="O1076" s="39"/>
      <c r="P1076" s="8"/>
      <c r="Q1076" s="8"/>
      <c r="R1076" s="8"/>
    </row>
    <row r="1077" spans="2:18" s="7" customFormat="1" ht="23.25" thickBot="1">
      <c r="B1077" s="45"/>
      <c r="C1077" s="14" t="s">
        <v>926</v>
      </c>
      <c r="D1077" s="46">
        <f>SUM('[1]1 квартал:4 квартал'!D1077)</f>
        <v>0</v>
      </c>
      <c r="E1077" s="46">
        <f>SUM('[1]1 квартал:4 квартал'!E1077)</f>
        <v>0</v>
      </c>
      <c r="F1077" s="46">
        <f>SUM('[1]1 квартал:4 квартал'!F1077)</f>
        <v>0</v>
      </c>
      <c r="G1077" s="46">
        <f>SUM('[1]1 квартал:4 квартал'!G1077)</f>
        <v>0</v>
      </c>
      <c r="H1077" s="46">
        <f>SUM('[1]1 квартал:4 квартал'!H1077)</f>
        <v>0</v>
      </c>
      <c r="I1077" s="39">
        <f t="shared" si="196"/>
        <v>0</v>
      </c>
      <c r="J1077" s="42"/>
      <c r="K1077" s="41"/>
      <c r="L1077" s="40"/>
      <c r="M1077" s="41"/>
      <c r="N1077" s="40"/>
      <c r="O1077" s="39"/>
      <c r="P1077" s="8"/>
      <c r="Q1077" s="8"/>
      <c r="R1077" s="8"/>
    </row>
    <row r="1078" spans="2:18" s="7" customFormat="1" ht="23.25" thickBot="1">
      <c r="B1078" s="45"/>
      <c r="C1078" s="14" t="s">
        <v>925</v>
      </c>
      <c r="D1078" s="46">
        <f>SUM('[1]1 квартал:4 квартал'!D1078)</f>
        <v>0</v>
      </c>
      <c r="E1078" s="46">
        <f>SUM('[1]1 квартал:4 квартал'!E1078)</f>
        <v>0</v>
      </c>
      <c r="F1078" s="46">
        <f>SUM('[1]1 квартал:4 квартал'!F1078)</f>
        <v>0</v>
      </c>
      <c r="G1078" s="46">
        <f>SUM('[1]1 квартал:4 квартал'!G1078)</f>
        <v>0</v>
      </c>
      <c r="H1078" s="46">
        <f>SUM('[1]1 квартал:4 квартал'!H1078)</f>
        <v>0</v>
      </c>
      <c r="I1078" s="39">
        <f t="shared" si="196"/>
        <v>0</v>
      </c>
      <c r="J1078" s="42"/>
      <c r="K1078" s="41"/>
      <c r="L1078" s="40"/>
      <c r="M1078" s="41"/>
      <c r="N1078" s="40"/>
      <c r="O1078" s="39"/>
      <c r="P1078" s="8"/>
      <c r="Q1078" s="8"/>
      <c r="R1078" s="8"/>
    </row>
    <row r="1079" spans="2:18" s="7" customFormat="1" ht="23.25" thickBot="1">
      <c r="B1079" s="45"/>
      <c r="C1079" s="14" t="s">
        <v>924</v>
      </c>
      <c r="D1079" s="46">
        <f>SUM('[1]1 квартал:4 квартал'!D1079)</f>
        <v>0</v>
      </c>
      <c r="E1079" s="46">
        <f>SUM('[1]1 квартал:4 квартал'!E1079)</f>
        <v>0</v>
      </c>
      <c r="F1079" s="46">
        <f>SUM('[1]1 квартал:4 квартал'!F1079)</f>
        <v>0</v>
      </c>
      <c r="G1079" s="46">
        <f>SUM('[1]1 квартал:4 квартал'!G1079)</f>
        <v>0</v>
      </c>
      <c r="H1079" s="46">
        <f>SUM('[1]1 квартал:4 квартал'!H1079)</f>
        <v>0</v>
      </c>
      <c r="I1079" s="39">
        <f t="shared" si="196"/>
        <v>0</v>
      </c>
      <c r="J1079" s="42"/>
      <c r="K1079" s="41"/>
      <c r="L1079" s="40"/>
      <c r="M1079" s="41"/>
      <c r="N1079" s="40"/>
      <c r="O1079" s="39"/>
      <c r="P1079" s="8"/>
      <c r="Q1079" s="8"/>
      <c r="R1079" s="8"/>
    </row>
    <row r="1080" spans="2:18" s="7" customFormat="1" ht="23.25" thickBot="1">
      <c r="B1080" s="45"/>
      <c r="C1080" s="14" t="s">
        <v>923</v>
      </c>
      <c r="D1080" s="46">
        <f>SUM('[1]1 квартал:4 квартал'!D1080)</f>
        <v>0</v>
      </c>
      <c r="E1080" s="46">
        <f>SUM('[1]1 квартал:4 квартал'!E1080)</f>
        <v>0</v>
      </c>
      <c r="F1080" s="46">
        <f>SUM('[1]1 квартал:4 квартал'!F1080)</f>
        <v>0</v>
      </c>
      <c r="G1080" s="46">
        <f>SUM('[1]1 квартал:4 квартал'!G1080)</f>
        <v>0</v>
      </c>
      <c r="H1080" s="46">
        <f>SUM('[1]1 квартал:4 квартал'!H1080)</f>
        <v>0</v>
      </c>
      <c r="I1080" s="39">
        <f t="shared" si="196"/>
        <v>0</v>
      </c>
      <c r="J1080" s="42"/>
      <c r="K1080" s="41"/>
      <c r="L1080" s="40"/>
      <c r="M1080" s="41"/>
      <c r="N1080" s="40"/>
      <c r="O1080" s="39"/>
      <c r="P1080" s="8"/>
      <c r="Q1080" s="8"/>
      <c r="R1080" s="8"/>
    </row>
    <row r="1081" spans="2:18" s="7" customFormat="1" ht="15.75" thickBot="1">
      <c r="B1081" s="45"/>
      <c r="C1081" s="14" t="s">
        <v>922</v>
      </c>
      <c r="D1081" s="46">
        <f>SUM('[1]1 квартал:4 квартал'!D1081)</f>
        <v>0</v>
      </c>
      <c r="E1081" s="46">
        <f>SUM('[1]1 квартал:4 квартал'!E1081)</f>
        <v>0</v>
      </c>
      <c r="F1081" s="46">
        <f>SUM('[1]1 квартал:4 квартал'!F1081)</f>
        <v>0</v>
      </c>
      <c r="G1081" s="46">
        <f>SUM('[1]1 квартал:4 квартал'!G1081)</f>
        <v>0</v>
      </c>
      <c r="H1081" s="46">
        <f>SUM('[1]1 квартал:4 квартал'!H1081)</f>
        <v>0</v>
      </c>
      <c r="I1081" s="39">
        <f t="shared" si="196"/>
        <v>0</v>
      </c>
      <c r="J1081" s="42"/>
      <c r="K1081" s="41"/>
      <c r="L1081" s="40"/>
      <c r="M1081" s="41"/>
      <c r="N1081" s="40"/>
      <c r="O1081" s="39"/>
      <c r="P1081" s="8"/>
      <c r="Q1081" s="8"/>
      <c r="R1081" s="8"/>
    </row>
    <row r="1082" spans="2:18" s="7" customFormat="1" ht="15.75" thickBot="1">
      <c r="B1082" s="45"/>
      <c r="C1082" s="14" t="s">
        <v>921</v>
      </c>
      <c r="D1082" s="46">
        <f>SUM('[1]1 квартал:4 квартал'!D1082)</f>
        <v>0</v>
      </c>
      <c r="E1082" s="46">
        <f>SUM('[1]1 квартал:4 квартал'!E1082)</f>
        <v>0</v>
      </c>
      <c r="F1082" s="46">
        <f>SUM('[1]1 квартал:4 квартал'!F1082)</f>
        <v>0</v>
      </c>
      <c r="G1082" s="46">
        <f>SUM('[1]1 квартал:4 квартал'!G1082)</f>
        <v>0</v>
      </c>
      <c r="H1082" s="46">
        <f>SUM('[1]1 квартал:4 квартал'!H1082)</f>
        <v>0</v>
      </c>
      <c r="I1082" s="39">
        <f t="shared" si="196"/>
        <v>0</v>
      </c>
      <c r="J1082" s="42"/>
      <c r="K1082" s="41"/>
      <c r="L1082" s="40"/>
      <c r="M1082" s="41"/>
      <c r="N1082" s="40"/>
      <c r="O1082" s="39"/>
      <c r="P1082" s="8"/>
      <c r="Q1082" s="8"/>
      <c r="R1082" s="8"/>
    </row>
    <row r="1083" spans="2:18" s="7" customFormat="1" ht="23.25" thickBot="1">
      <c r="B1083" s="45"/>
      <c r="C1083" s="14" t="s">
        <v>920</v>
      </c>
      <c r="D1083" s="46">
        <f>SUM('[1]1 квартал:4 квартал'!D1083)</f>
        <v>0</v>
      </c>
      <c r="E1083" s="46">
        <f>SUM('[1]1 квартал:4 квартал'!E1083)</f>
        <v>0</v>
      </c>
      <c r="F1083" s="46">
        <f>SUM('[1]1 квартал:4 квартал'!F1083)</f>
        <v>0</v>
      </c>
      <c r="G1083" s="46">
        <f>SUM('[1]1 квартал:4 квартал'!G1083)</f>
        <v>0</v>
      </c>
      <c r="H1083" s="46">
        <f>SUM('[1]1 квартал:4 квартал'!H1083)</f>
        <v>0</v>
      </c>
      <c r="I1083" s="39">
        <f t="shared" si="196"/>
        <v>0</v>
      </c>
      <c r="J1083" s="42"/>
      <c r="K1083" s="41"/>
      <c r="L1083" s="40"/>
      <c r="M1083" s="41"/>
      <c r="N1083" s="40"/>
      <c r="O1083" s="39"/>
      <c r="P1083" s="8"/>
      <c r="Q1083" s="8"/>
      <c r="R1083" s="8"/>
    </row>
    <row r="1084" spans="2:18" s="7" customFormat="1" ht="15.75" thickBot="1">
      <c r="B1084" s="45"/>
      <c r="C1084" s="14" t="s">
        <v>919</v>
      </c>
      <c r="D1084" s="46">
        <f>SUM('[1]1 квартал:4 квартал'!D1084)</f>
        <v>0</v>
      </c>
      <c r="E1084" s="46">
        <f>SUM('[1]1 квартал:4 квартал'!E1084)</f>
        <v>0</v>
      </c>
      <c r="F1084" s="46">
        <f>SUM('[1]1 квартал:4 квартал'!F1084)</f>
        <v>0</v>
      </c>
      <c r="G1084" s="46">
        <f>SUM('[1]1 квартал:4 квартал'!G1084)</f>
        <v>0</v>
      </c>
      <c r="H1084" s="46">
        <f>SUM('[1]1 квартал:4 квартал'!H1084)</f>
        <v>0</v>
      </c>
      <c r="I1084" s="39">
        <f t="shared" si="196"/>
        <v>0</v>
      </c>
      <c r="J1084" s="42"/>
      <c r="K1084" s="41"/>
      <c r="L1084" s="40"/>
      <c r="M1084" s="41"/>
      <c r="N1084" s="40"/>
      <c r="O1084" s="39"/>
      <c r="P1084" s="8"/>
      <c r="Q1084" s="8"/>
      <c r="R1084" s="8"/>
    </row>
    <row r="1085" spans="2:18" s="7" customFormat="1" ht="15.75" thickBot="1">
      <c r="B1085" s="45"/>
      <c r="C1085" s="14" t="s">
        <v>918</v>
      </c>
      <c r="D1085" s="46">
        <f>SUM('[1]1 квартал:4 квартал'!D1085)</f>
        <v>0</v>
      </c>
      <c r="E1085" s="46">
        <f>SUM('[1]1 квартал:4 квартал'!E1085)</f>
        <v>0</v>
      </c>
      <c r="F1085" s="46">
        <f>SUM('[1]1 квартал:4 квартал'!F1085)</f>
        <v>0</v>
      </c>
      <c r="G1085" s="46">
        <f>SUM('[1]1 квартал:4 квартал'!G1085)</f>
        <v>0</v>
      </c>
      <c r="H1085" s="46">
        <f>SUM('[1]1 квартал:4 квартал'!H1085)</f>
        <v>0</v>
      </c>
      <c r="I1085" s="39">
        <f t="shared" si="196"/>
        <v>0</v>
      </c>
      <c r="J1085" s="42"/>
      <c r="K1085" s="41"/>
      <c r="L1085" s="40"/>
      <c r="M1085" s="41"/>
      <c r="N1085" s="40"/>
      <c r="O1085" s="39"/>
      <c r="P1085" s="8"/>
      <c r="Q1085" s="8"/>
      <c r="R1085" s="8"/>
    </row>
    <row r="1086" spans="2:18" s="7" customFormat="1" ht="15.75" thickBot="1">
      <c r="B1086" s="45"/>
      <c r="C1086" s="14" t="s">
        <v>917</v>
      </c>
      <c r="D1086" s="46">
        <f>SUM('[1]1 квартал:4 квартал'!D1086)</f>
        <v>0</v>
      </c>
      <c r="E1086" s="46">
        <f>SUM('[1]1 квартал:4 квартал'!E1086)</f>
        <v>0</v>
      </c>
      <c r="F1086" s="46">
        <f>SUM('[1]1 квартал:4 квартал'!F1086)</f>
        <v>0</v>
      </c>
      <c r="G1086" s="46">
        <f>SUM('[1]1 квартал:4 квартал'!G1086)</f>
        <v>0</v>
      </c>
      <c r="H1086" s="46">
        <f>SUM('[1]1 квартал:4 квартал'!H1086)</f>
        <v>0</v>
      </c>
      <c r="I1086" s="39">
        <f t="shared" si="196"/>
        <v>0</v>
      </c>
      <c r="J1086" s="42"/>
      <c r="K1086" s="41"/>
      <c r="L1086" s="40"/>
      <c r="M1086" s="41"/>
      <c r="N1086" s="40"/>
      <c r="O1086" s="39"/>
      <c r="P1086" s="8"/>
      <c r="Q1086" s="8"/>
      <c r="R1086" s="8"/>
    </row>
    <row r="1087" spans="2:18" s="7" customFormat="1" ht="15.75" thickBot="1">
      <c r="B1087" s="45"/>
      <c r="C1087" s="14" t="s">
        <v>916</v>
      </c>
      <c r="D1087" s="46">
        <f>SUM('[1]1 квартал:4 квартал'!D1087)</f>
        <v>0</v>
      </c>
      <c r="E1087" s="46">
        <f>SUM('[1]1 квартал:4 квартал'!E1087)</f>
        <v>0</v>
      </c>
      <c r="F1087" s="46">
        <f>SUM('[1]1 квартал:4 квартал'!F1087)</f>
        <v>0</v>
      </c>
      <c r="G1087" s="46">
        <f>SUM('[1]1 квартал:4 квартал'!G1087)</f>
        <v>0</v>
      </c>
      <c r="H1087" s="46">
        <f>SUM('[1]1 квартал:4 квартал'!H1087)</f>
        <v>0</v>
      </c>
      <c r="I1087" s="39">
        <f t="shared" si="196"/>
        <v>0</v>
      </c>
      <c r="J1087" s="42"/>
      <c r="K1087" s="41"/>
      <c r="L1087" s="40"/>
      <c r="M1087" s="41"/>
      <c r="N1087" s="40"/>
      <c r="O1087" s="39"/>
      <c r="P1087" s="8"/>
      <c r="Q1087" s="8"/>
      <c r="R1087" s="8"/>
    </row>
    <row r="1088" spans="2:18" s="7" customFormat="1" ht="15.75" thickBot="1">
      <c r="B1088" s="45"/>
      <c r="C1088" s="14" t="s">
        <v>915</v>
      </c>
      <c r="D1088" s="46">
        <f>SUM('[1]1 квартал:4 квартал'!D1088)</f>
        <v>0</v>
      </c>
      <c r="E1088" s="46">
        <f>SUM('[1]1 квартал:4 квартал'!E1088)</f>
        <v>0</v>
      </c>
      <c r="F1088" s="46">
        <f>SUM('[1]1 квартал:4 квартал'!F1088)</f>
        <v>0</v>
      </c>
      <c r="G1088" s="46">
        <f>SUM('[1]1 квартал:4 квартал'!G1088)</f>
        <v>0</v>
      </c>
      <c r="H1088" s="46">
        <f>SUM('[1]1 квартал:4 квартал'!H1088)</f>
        <v>0</v>
      </c>
      <c r="I1088" s="39">
        <f t="shared" si="196"/>
        <v>0</v>
      </c>
      <c r="J1088" s="42"/>
      <c r="K1088" s="41"/>
      <c r="L1088" s="40"/>
      <c r="M1088" s="41"/>
      <c r="N1088" s="40"/>
      <c r="O1088" s="39"/>
      <c r="P1088" s="8"/>
      <c r="Q1088" s="8"/>
      <c r="R1088" s="8"/>
    </row>
    <row r="1089" spans="2:18" s="7" customFormat="1" ht="15.75" thickBot="1">
      <c r="B1089" s="45"/>
      <c r="C1089" s="14" t="s">
        <v>914</v>
      </c>
      <c r="D1089" s="46">
        <f>SUM('[1]1 квартал:4 квартал'!D1089)</f>
        <v>0</v>
      </c>
      <c r="E1089" s="46">
        <f>SUM('[1]1 квартал:4 квартал'!E1089)</f>
        <v>0</v>
      </c>
      <c r="F1089" s="46">
        <f>SUM('[1]1 квартал:4 квартал'!F1089)</f>
        <v>0</v>
      </c>
      <c r="G1089" s="46">
        <f>SUM('[1]1 квартал:4 квартал'!G1089)</f>
        <v>0</v>
      </c>
      <c r="H1089" s="46">
        <f>SUM('[1]1 квартал:4 квартал'!H1089)</f>
        <v>0</v>
      </c>
      <c r="I1089" s="39">
        <f t="shared" si="196"/>
        <v>0</v>
      </c>
      <c r="J1089" s="42"/>
      <c r="K1089" s="41"/>
      <c r="L1089" s="40"/>
      <c r="M1089" s="41"/>
      <c r="N1089" s="40"/>
      <c r="O1089" s="39"/>
      <c r="P1089" s="8"/>
      <c r="Q1089" s="8"/>
      <c r="R1089" s="8"/>
    </row>
    <row r="1090" spans="2:18" s="7" customFormat="1" ht="15.75" thickBot="1">
      <c r="B1090" s="45"/>
      <c r="C1090" s="14" t="s">
        <v>913</v>
      </c>
      <c r="D1090" s="46">
        <f>SUM('[1]1 квартал:4 квартал'!D1090)</f>
        <v>0</v>
      </c>
      <c r="E1090" s="46">
        <f>SUM('[1]1 квартал:4 квартал'!E1090)</f>
        <v>0</v>
      </c>
      <c r="F1090" s="46">
        <f>SUM('[1]1 квартал:4 квартал'!F1090)</f>
        <v>0</v>
      </c>
      <c r="G1090" s="46">
        <f>SUM('[1]1 квартал:4 квартал'!G1090)</f>
        <v>0</v>
      </c>
      <c r="H1090" s="46">
        <f>SUM('[1]1 квартал:4 квартал'!H1090)</f>
        <v>0</v>
      </c>
      <c r="I1090" s="39">
        <f t="shared" si="196"/>
        <v>0</v>
      </c>
      <c r="J1090" s="42"/>
      <c r="K1090" s="41"/>
      <c r="L1090" s="40"/>
      <c r="M1090" s="41"/>
      <c r="N1090" s="40"/>
      <c r="O1090" s="39"/>
      <c r="P1090" s="8"/>
      <c r="Q1090" s="8"/>
      <c r="R1090" s="8"/>
    </row>
    <row r="1091" spans="2:18" s="7" customFormat="1" ht="15.75" thickBot="1">
      <c r="B1091" s="45"/>
      <c r="C1091" s="14" t="s">
        <v>912</v>
      </c>
      <c r="D1091" s="46">
        <f>SUM('[1]1 квартал:4 квартал'!D1091)</f>
        <v>0</v>
      </c>
      <c r="E1091" s="46">
        <f>SUM('[1]1 квартал:4 квартал'!E1091)</f>
        <v>0</v>
      </c>
      <c r="F1091" s="46">
        <f>SUM('[1]1 квартал:4 квартал'!F1091)</f>
        <v>0</v>
      </c>
      <c r="G1091" s="46">
        <f>SUM('[1]1 квартал:4 квартал'!G1091)</f>
        <v>0</v>
      </c>
      <c r="H1091" s="46">
        <f>SUM('[1]1 квартал:4 квартал'!H1091)</f>
        <v>0</v>
      </c>
      <c r="I1091" s="39">
        <f t="shared" si="196"/>
        <v>0</v>
      </c>
      <c r="J1091" s="42"/>
      <c r="K1091" s="41"/>
      <c r="L1091" s="40"/>
      <c r="M1091" s="41"/>
      <c r="N1091" s="40"/>
      <c r="O1091" s="39"/>
      <c r="P1091" s="8"/>
      <c r="Q1091" s="8"/>
      <c r="R1091" s="8"/>
    </row>
    <row r="1092" spans="2:18" s="7" customFormat="1" ht="23.25" thickBot="1">
      <c r="B1092" s="45"/>
      <c r="C1092" s="14" t="s">
        <v>911</v>
      </c>
      <c r="D1092" s="46">
        <f>SUM('[1]1 квартал:4 квартал'!D1092)</f>
        <v>0</v>
      </c>
      <c r="E1092" s="46">
        <f>SUM('[1]1 квартал:4 квартал'!E1092)</f>
        <v>0</v>
      </c>
      <c r="F1092" s="46">
        <f>SUM('[1]1 квартал:4 квартал'!F1092)</f>
        <v>0</v>
      </c>
      <c r="G1092" s="46">
        <f>SUM('[1]1 квартал:4 квартал'!G1092)</f>
        <v>0</v>
      </c>
      <c r="H1092" s="46">
        <f>SUM('[1]1 квартал:4 квартал'!H1092)</f>
        <v>0</v>
      </c>
      <c r="I1092" s="39">
        <f t="shared" si="196"/>
        <v>0</v>
      </c>
      <c r="J1092" s="42"/>
      <c r="K1092" s="41"/>
      <c r="L1092" s="40"/>
      <c r="M1092" s="41"/>
      <c r="N1092" s="40"/>
      <c r="O1092" s="39"/>
      <c r="P1092" s="8"/>
      <c r="Q1092" s="8"/>
      <c r="R1092" s="8"/>
    </row>
    <row r="1093" spans="2:18" s="7" customFormat="1" ht="15.75" thickBot="1">
      <c r="B1093" s="45"/>
      <c r="C1093" s="14" t="s">
        <v>910</v>
      </c>
      <c r="D1093" s="46">
        <f>SUM('[1]1 квартал:4 квартал'!D1093)</f>
        <v>0</v>
      </c>
      <c r="E1093" s="46">
        <f>SUM('[1]1 квартал:4 квартал'!E1093)</f>
        <v>0</v>
      </c>
      <c r="F1093" s="46">
        <f>SUM('[1]1 квартал:4 квартал'!F1093)</f>
        <v>0</v>
      </c>
      <c r="G1093" s="46">
        <f>SUM('[1]1 квартал:4 квартал'!G1093)</f>
        <v>0</v>
      </c>
      <c r="H1093" s="46">
        <f>SUM('[1]1 квартал:4 квартал'!H1093)</f>
        <v>0</v>
      </c>
      <c r="I1093" s="39">
        <f t="shared" ref="I1093:I1124" si="197">SUM(D1093:H1093)</f>
        <v>0</v>
      </c>
      <c r="J1093" s="42"/>
      <c r="K1093" s="41"/>
      <c r="L1093" s="40"/>
      <c r="M1093" s="41"/>
      <c r="N1093" s="40"/>
      <c r="O1093" s="39"/>
      <c r="P1093" s="8"/>
      <c r="Q1093" s="8"/>
      <c r="R1093" s="8"/>
    </row>
    <row r="1094" spans="2:18" s="7" customFormat="1" ht="15.75" thickBot="1">
      <c r="B1094" s="45"/>
      <c r="C1094" s="14" t="s">
        <v>909</v>
      </c>
      <c r="D1094" s="46">
        <f>SUM('[1]1 квартал:4 квартал'!D1094)</f>
        <v>0</v>
      </c>
      <c r="E1094" s="46">
        <f>SUM('[1]1 квартал:4 квартал'!E1094)</f>
        <v>0</v>
      </c>
      <c r="F1094" s="46">
        <f>SUM('[1]1 квартал:4 квартал'!F1094)</f>
        <v>0</v>
      </c>
      <c r="G1094" s="46">
        <f>SUM('[1]1 квартал:4 квартал'!G1094)</f>
        <v>0</v>
      </c>
      <c r="H1094" s="46">
        <f>SUM('[1]1 квартал:4 квартал'!H1094)</f>
        <v>0</v>
      </c>
      <c r="I1094" s="39">
        <f t="shared" si="197"/>
        <v>0</v>
      </c>
      <c r="J1094" s="42"/>
      <c r="K1094" s="41"/>
      <c r="L1094" s="40"/>
      <c r="M1094" s="41"/>
      <c r="N1094" s="40"/>
      <c r="O1094" s="39"/>
      <c r="P1094" s="8"/>
      <c r="Q1094" s="8"/>
      <c r="R1094" s="8"/>
    </row>
    <row r="1095" spans="2:18" s="7" customFormat="1" ht="23.25" thickBot="1">
      <c r="B1095" s="45"/>
      <c r="C1095" s="14" t="s">
        <v>908</v>
      </c>
      <c r="D1095" s="46">
        <f>SUM('[1]1 квартал:4 квартал'!D1095)</f>
        <v>0</v>
      </c>
      <c r="E1095" s="46">
        <f>SUM('[1]1 квартал:4 квартал'!E1095)</f>
        <v>0</v>
      </c>
      <c r="F1095" s="46">
        <f>SUM('[1]1 квартал:4 квартал'!F1095)</f>
        <v>0</v>
      </c>
      <c r="G1095" s="46">
        <f>SUM('[1]1 квартал:4 квартал'!G1095)</f>
        <v>0</v>
      </c>
      <c r="H1095" s="46">
        <f>SUM('[1]1 квартал:4 квартал'!H1095)</f>
        <v>0</v>
      </c>
      <c r="I1095" s="39">
        <f t="shared" si="197"/>
        <v>0</v>
      </c>
      <c r="J1095" s="42"/>
      <c r="K1095" s="41"/>
      <c r="L1095" s="40"/>
      <c r="M1095" s="41"/>
      <c r="N1095" s="40"/>
      <c r="O1095" s="39"/>
      <c r="P1095" s="8"/>
      <c r="Q1095" s="8"/>
      <c r="R1095" s="8"/>
    </row>
    <row r="1096" spans="2:18" s="7" customFormat="1" ht="15.75" thickBot="1">
      <c r="B1096" s="45"/>
      <c r="C1096" s="14" t="s">
        <v>907</v>
      </c>
      <c r="D1096" s="46">
        <f>SUM('[1]1 квартал:4 квартал'!D1096)</f>
        <v>0</v>
      </c>
      <c r="E1096" s="46">
        <f>SUM('[1]1 квартал:4 квартал'!E1096)</f>
        <v>0</v>
      </c>
      <c r="F1096" s="46">
        <f>SUM('[1]1 квартал:4 квартал'!F1096)</f>
        <v>0</v>
      </c>
      <c r="G1096" s="46">
        <f>SUM('[1]1 квартал:4 квартал'!G1096)</f>
        <v>0</v>
      </c>
      <c r="H1096" s="46">
        <f>SUM('[1]1 квартал:4 квартал'!H1096)</f>
        <v>0</v>
      </c>
      <c r="I1096" s="39">
        <f t="shared" si="197"/>
        <v>0</v>
      </c>
      <c r="J1096" s="42"/>
      <c r="K1096" s="41"/>
      <c r="L1096" s="40"/>
      <c r="M1096" s="41"/>
      <c r="N1096" s="40"/>
      <c r="O1096" s="39"/>
      <c r="P1096" s="8"/>
      <c r="Q1096" s="8"/>
      <c r="R1096" s="8"/>
    </row>
    <row r="1097" spans="2:18" s="7" customFormat="1" ht="15.75" thickBot="1">
      <c r="B1097" s="45"/>
      <c r="C1097" s="14" t="s">
        <v>906</v>
      </c>
      <c r="D1097" s="46">
        <f>SUM('[1]1 квартал:4 квартал'!D1097)</f>
        <v>0</v>
      </c>
      <c r="E1097" s="46">
        <f>SUM('[1]1 квартал:4 квартал'!E1097)</f>
        <v>0</v>
      </c>
      <c r="F1097" s="46">
        <f>SUM('[1]1 квартал:4 квартал'!F1097)</f>
        <v>0</v>
      </c>
      <c r="G1097" s="46">
        <f>SUM('[1]1 квартал:4 квартал'!G1097)</f>
        <v>0</v>
      </c>
      <c r="H1097" s="46">
        <f>SUM('[1]1 квартал:4 квартал'!H1097)</f>
        <v>0</v>
      </c>
      <c r="I1097" s="39">
        <f t="shared" si="197"/>
        <v>0</v>
      </c>
      <c r="J1097" s="42"/>
      <c r="K1097" s="41"/>
      <c r="L1097" s="40"/>
      <c r="M1097" s="41"/>
      <c r="N1097" s="40"/>
      <c r="O1097" s="39"/>
      <c r="P1097" s="8"/>
      <c r="Q1097" s="8"/>
      <c r="R1097" s="8"/>
    </row>
    <row r="1098" spans="2:18" s="7" customFormat="1" ht="15.75" thickBot="1">
      <c r="B1098" s="45"/>
      <c r="C1098" s="14" t="s">
        <v>905</v>
      </c>
      <c r="D1098" s="46">
        <f>SUM('[1]1 квартал:4 квартал'!D1098)</f>
        <v>0</v>
      </c>
      <c r="E1098" s="46">
        <f>SUM('[1]1 квартал:4 квартал'!E1098)</f>
        <v>0</v>
      </c>
      <c r="F1098" s="46">
        <f>SUM('[1]1 квартал:4 квартал'!F1098)</f>
        <v>0</v>
      </c>
      <c r="G1098" s="46">
        <f>SUM('[1]1 квартал:4 квартал'!G1098)</f>
        <v>0</v>
      </c>
      <c r="H1098" s="46">
        <f>SUM('[1]1 квартал:4 квартал'!H1098)</f>
        <v>0</v>
      </c>
      <c r="I1098" s="39">
        <f t="shared" si="197"/>
        <v>0</v>
      </c>
      <c r="J1098" s="42"/>
      <c r="K1098" s="41"/>
      <c r="L1098" s="40"/>
      <c r="M1098" s="41"/>
      <c r="N1098" s="40"/>
      <c r="O1098" s="39"/>
      <c r="P1098" s="8"/>
      <c r="Q1098" s="8"/>
      <c r="R1098" s="8"/>
    </row>
    <row r="1099" spans="2:18" s="7" customFormat="1" ht="15.75" thickBot="1">
      <c r="B1099" s="45"/>
      <c r="C1099" s="14" t="s">
        <v>904</v>
      </c>
      <c r="D1099" s="46">
        <f>SUM('[1]1 квартал:4 квартал'!D1099)</f>
        <v>0</v>
      </c>
      <c r="E1099" s="46">
        <f>SUM('[1]1 квартал:4 квартал'!E1099)</f>
        <v>0</v>
      </c>
      <c r="F1099" s="46">
        <f>SUM('[1]1 квартал:4 квартал'!F1099)</f>
        <v>1</v>
      </c>
      <c r="G1099" s="46">
        <f>SUM('[1]1 квартал:4 квартал'!G1099)</f>
        <v>0</v>
      </c>
      <c r="H1099" s="46">
        <f>SUM('[1]1 квартал:4 квартал'!H1099)</f>
        <v>0</v>
      </c>
      <c r="I1099" s="39">
        <f t="shared" si="197"/>
        <v>1</v>
      </c>
      <c r="J1099" s="42"/>
      <c r="K1099" s="41"/>
      <c r="L1099" s="40"/>
      <c r="M1099" s="41"/>
      <c r="N1099" s="40"/>
      <c r="O1099" s="39"/>
      <c r="P1099" s="8"/>
      <c r="Q1099" s="8"/>
      <c r="R1099" s="8"/>
    </row>
    <row r="1100" spans="2:18" s="7" customFormat="1" ht="15.75" thickBot="1">
      <c r="B1100" s="45"/>
      <c r="C1100" s="14" t="s">
        <v>903</v>
      </c>
      <c r="D1100" s="46">
        <f>SUM('[1]1 квартал:4 квартал'!D1100)</f>
        <v>0</v>
      </c>
      <c r="E1100" s="46">
        <f>SUM('[1]1 квартал:4 квартал'!E1100)</f>
        <v>0</v>
      </c>
      <c r="F1100" s="46">
        <f>SUM('[1]1 квартал:4 квартал'!F1100)</f>
        <v>0</v>
      </c>
      <c r="G1100" s="46">
        <f>SUM('[1]1 квартал:4 квартал'!G1100)</f>
        <v>0</v>
      </c>
      <c r="H1100" s="46">
        <f>SUM('[1]1 квартал:4 квартал'!H1100)</f>
        <v>0</v>
      </c>
      <c r="I1100" s="39">
        <f t="shared" si="197"/>
        <v>0</v>
      </c>
      <c r="J1100" s="42"/>
      <c r="K1100" s="41"/>
      <c r="L1100" s="40"/>
      <c r="M1100" s="41"/>
      <c r="N1100" s="40"/>
      <c r="O1100" s="39"/>
      <c r="P1100" s="8"/>
      <c r="Q1100" s="8"/>
      <c r="R1100" s="8"/>
    </row>
    <row r="1101" spans="2:18" s="7" customFormat="1" ht="15.75" thickBot="1">
      <c r="B1101" s="45"/>
      <c r="C1101" s="14" t="s">
        <v>902</v>
      </c>
      <c r="D1101" s="46">
        <f>SUM('[1]1 квартал:4 квартал'!D1101)</f>
        <v>0</v>
      </c>
      <c r="E1101" s="46">
        <f>SUM('[1]1 квартал:4 квартал'!E1101)</f>
        <v>0</v>
      </c>
      <c r="F1101" s="46">
        <f>SUM('[1]1 квартал:4 квартал'!F1101)</f>
        <v>4</v>
      </c>
      <c r="G1101" s="46">
        <f>SUM('[1]1 квартал:4 квартал'!G1101)</f>
        <v>0</v>
      </c>
      <c r="H1101" s="46">
        <f>SUM('[1]1 квартал:4 квартал'!H1101)</f>
        <v>0</v>
      </c>
      <c r="I1101" s="39">
        <f t="shared" si="197"/>
        <v>4</v>
      </c>
      <c r="J1101" s="42"/>
      <c r="K1101" s="41"/>
      <c r="L1101" s="40"/>
      <c r="M1101" s="41"/>
      <c r="N1101" s="40"/>
      <c r="O1101" s="39"/>
      <c r="P1101" s="8"/>
      <c r="Q1101" s="8"/>
      <c r="R1101" s="8"/>
    </row>
    <row r="1102" spans="2:18" s="7" customFormat="1" ht="15.75" thickBot="1">
      <c r="B1102" s="45"/>
      <c r="C1102" s="14" t="s">
        <v>901</v>
      </c>
      <c r="D1102" s="46">
        <f>SUM('[1]1 квартал:4 квартал'!D1102)</f>
        <v>0</v>
      </c>
      <c r="E1102" s="46">
        <f>SUM('[1]1 квартал:4 квартал'!E1102)</f>
        <v>0</v>
      </c>
      <c r="F1102" s="46">
        <f>SUM('[1]1 квартал:4 квартал'!F1102)</f>
        <v>0</v>
      </c>
      <c r="G1102" s="46">
        <f>SUM('[1]1 квартал:4 квартал'!G1102)</f>
        <v>0</v>
      </c>
      <c r="H1102" s="46">
        <f>SUM('[1]1 квартал:4 квартал'!H1102)</f>
        <v>0</v>
      </c>
      <c r="I1102" s="39">
        <f t="shared" si="197"/>
        <v>0</v>
      </c>
      <c r="J1102" s="42"/>
      <c r="K1102" s="41"/>
      <c r="L1102" s="40"/>
      <c r="M1102" s="41"/>
      <c r="N1102" s="40"/>
      <c r="O1102" s="39"/>
      <c r="P1102" s="8"/>
      <c r="Q1102" s="8"/>
      <c r="R1102" s="8"/>
    </row>
    <row r="1103" spans="2:18" s="7" customFormat="1" ht="23.25" thickBot="1">
      <c r="B1103" s="45"/>
      <c r="C1103" s="14" t="s">
        <v>900</v>
      </c>
      <c r="D1103" s="46">
        <f>SUM('[1]1 квартал:4 квартал'!D1103)</f>
        <v>0</v>
      </c>
      <c r="E1103" s="46">
        <f>SUM('[1]1 квартал:4 квартал'!E1103)</f>
        <v>0</v>
      </c>
      <c r="F1103" s="46">
        <f>SUM('[1]1 квартал:4 квартал'!F1103)</f>
        <v>0</v>
      </c>
      <c r="G1103" s="46">
        <f>SUM('[1]1 квартал:4 квартал'!G1103)</f>
        <v>0</v>
      </c>
      <c r="H1103" s="46">
        <f>SUM('[1]1 квартал:4 квартал'!H1103)</f>
        <v>0</v>
      </c>
      <c r="I1103" s="39">
        <f t="shared" si="197"/>
        <v>0</v>
      </c>
      <c r="J1103" s="42"/>
      <c r="K1103" s="41"/>
      <c r="L1103" s="40"/>
      <c r="M1103" s="41"/>
      <c r="N1103" s="40"/>
      <c r="O1103" s="39"/>
      <c r="P1103" s="8"/>
      <c r="Q1103" s="8"/>
      <c r="R1103" s="8"/>
    </row>
    <row r="1104" spans="2:18" s="7" customFormat="1" ht="15.75" thickBot="1">
      <c r="B1104" s="45"/>
      <c r="C1104" s="14" t="s">
        <v>899</v>
      </c>
      <c r="D1104" s="46">
        <f>SUM('[1]1 квартал:4 квартал'!D1104)</f>
        <v>0</v>
      </c>
      <c r="E1104" s="46">
        <f>SUM('[1]1 квартал:4 квартал'!E1104)</f>
        <v>0</v>
      </c>
      <c r="F1104" s="46">
        <f>SUM('[1]1 квартал:4 квартал'!F1104)</f>
        <v>0</v>
      </c>
      <c r="G1104" s="46">
        <f>SUM('[1]1 квартал:4 квартал'!G1104)</f>
        <v>0</v>
      </c>
      <c r="H1104" s="46">
        <f>SUM('[1]1 квартал:4 квартал'!H1104)</f>
        <v>0</v>
      </c>
      <c r="I1104" s="39">
        <f t="shared" si="197"/>
        <v>0</v>
      </c>
      <c r="J1104" s="42"/>
      <c r="K1104" s="41"/>
      <c r="L1104" s="40"/>
      <c r="M1104" s="41"/>
      <c r="N1104" s="40"/>
      <c r="O1104" s="39"/>
      <c r="P1104" s="8"/>
      <c r="Q1104" s="8"/>
      <c r="R1104" s="8"/>
    </row>
    <row r="1105" spans="2:18" s="7" customFormat="1" ht="15.75" thickBot="1">
      <c r="B1105" s="45"/>
      <c r="C1105" s="14" t="s">
        <v>898</v>
      </c>
      <c r="D1105" s="46">
        <f>SUM('[1]1 квартал:4 квартал'!D1105)</f>
        <v>0</v>
      </c>
      <c r="E1105" s="46">
        <f>SUM('[1]1 квартал:4 квартал'!E1105)</f>
        <v>0</v>
      </c>
      <c r="F1105" s="46">
        <f>SUM('[1]1 квартал:4 квартал'!F1105)</f>
        <v>0</v>
      </c>
      <c r="G1105" s="46">
        <f>SUM('[1]1 квартал:4 квартал'!G1105)</f>
        <v>0</v>
      </c>
      <c r="H1105" s="46">
        <f>SUM('[1]1 квартал:4 квартал'!H1105)</f>
        <v>0</v>
      </c>
      <c r="I1105" s="39">
        <f t="shared" si="197"/>
        <v>0</v>
      </c>
      <c r="J1105" s="42"/>
      <c r="K1105" s="41"/>
      <c r="L1105" s="40"/>
      <c r="M1105" s="41"/>
      <c r="N1105" s="40"/>
      <c r="O1105" s="39"/>
      <c r="P1105" s="8"/>
      <c r="Q1105" s="8"/>
      <c r="R1105" s="8"/>
    </row>
    <row r="1106" spans="2:18" s="7" customFormat="1" ht="23.25" thickBot="1">
      <c r="B1106" s="45"/>
      <c r="C1106" s="14" t="s">
        <v>520</v>
      </c>
      <c r="D1106" s="46">
        <f>SUM('[1]1 квартал:4 квартал'!D1106)</f>
        <v>0</v>
      </c>
      <c r="E1106" s="46">
        <f>SUM('[1]1 квартал:4 квартал'!E1106)</f>
        <v>0</v>
      </c>
      <c r="F1106" s="46">
        <f>SUM('[1]1 квартал:4 квартал'!F1106)</f>
        <v>0</v>
      </c>
      <c r="G1106" s="46">
        <f>SUM('[1]1 квартал:4 квартал'!G1106)</f>
        <v>0</v>
      </c>
      <c r="H1106" s="46">
        <f>SUM('[1]1 квартал:4 квартал'!H1106)</f>
        <v>0</v>
      </c>
      <c r="I1106" s="39">
        <f t="shared" si="197"/>
        <v>0</v>
      </c>
      <c r="J1106" s="42"/>
      <c r="K1106" s="41"/>
      <c r="L1106" s="40"/>
      <c r="M1106" s="41"/>
      <c r="N1106" s="40"/>
      <c r="O1106" s="39"/>
      <c r="P1106" s="8"/>
      <c r="Q1106" s="8"/>
      <c r="R1106" s="8"/>
    </row>
    <row r="1107" spans="2:18" s="7" customFormat="1" ht="15.75" thickBot="1">
      <c r="B1107" s="45"/>
      <c r="C1107" s="14" t="s">
        <v>897</v>
      </c>
      <c r="D1107" s="46">
        <f>SUM('[1]1 квартал:4 квартал'!D1107)</f>
        <v>0</v>
      </c>
      <c r="E1107" s="46">
        <f>SUM('[1]1 квартал:4 квартал'!E1107)</f>
        <v>0</v>
      </c>
      <c r="F1107" s="46">
        <f>SUM('[1]1 квартал:4 квартал'!F1107)</f>
        <v>0</v>
      </c>
      <c r="G1107" s="46">
        <f>SUM('[1]1 квартал:4 квартал'!G1107)</f>
        <v>0</v>
      </c>
      <c r="H1107" s="46">
        <f>SUM('[1]1 квартал:4 квартал'!H1107)</f>
        <v>0</v>
      </c>
      <c r="I1107" s="39">
        <f t="shared" si="197"/>
        <v>0</v>
      </c>
      <c r="J1107" s="42"/>
      <c r="K1107" s="41"/>
      <c r="L1107" s="40"/>
      <c r="M1107" s="41"/>
      <c r="N1107" s="40"/>
      <c r="O1107" s="39"/>
      <c r="P1107" s="8"/>
      <c r="Q1107" s="8"/>
      <c r="R1107" s="8"/>
    </row>
    <row r="1108" spans="2:18" s="7" customFormat="1" ht="15.75" thickBot="1">
      <c r="B1108" s="45"/>
      <c r="C1108" s="14" t="s">
        <v>896</v>
      </c>
      <c r="D1108" s="46">
        <f>SUM('[1]1 квартал:4 квартал'!D1108)</f>
        <v>0</v>
      </c>
      <c r="E1108" s="46">
        <f>SUM('[1]1 квартал:4 квартал'!E1108)</f>
        <v>0</v>
      </c>
      <c r="F1108" s="46">
        <f>SUM('[1]1 квартал:4 квартал'!F1108)</f>
        <v>0</v>
      </c>
      <c r="G1108" s="46">
        <f>SUM('[1]1 квартал:4 квартал'!G1108)</f>
        <v>0</v>
      </c>
      <c r="H1108" s="46">
        <f>SUM('[1]1 квартал:4 квартал'!H1108)</f>
        <v>0</v>
      </c>
      <c r="I1108" s="39">
        <f t="shared" si="197"/>
        <v>0</v>
      </c>
      <c r="J1108" s="42"/>
      <c r="K1108" s="41"/>
      <c r="L1108" s="40"/>
      <c r="M1108" s="41"/>
      <c r="N1108" s="40"/>
      <c r="O1108" s="39"/>
      <c r="P1108" s="8"/>
      <c r="Q1108" s="8"/>
      <c r="R1108" s="8"/>
    </row>
    <row r="1109" spans="2:18" s="7" customFormat="1" ht="15.75" thickBot="1">
      <c r="B1109" s="45"/>
      <c r="C1109" s="14" t="s">
        <v>895</v>
      </c>
      <c r="D1109" s="46">
        <f>SUM('[1]1 квартал:4 квартал'!D1109)</f>
        <v>0</v>
      </c>
      <c r="E1109" s="46">
        <f>SUM('[1]1 квартал:4 квартал'!E1109)</f>
        <v>0</v>
      </c>
      <c r="F1109" s="46">
        <f>SUM('[1]1 квартал:4 квартал'!F1109)</f>
        <v>0</v>
      </c>
      <c r="G1109" s="46">
        <f>SUM('[1]1 квартал:4 квартал'!G1109)</f>
        <v>0</v>
      </c>
      <c r="H1109" s="46">
        <f>SUM('[1]1 квартал:4 квартал'!H1109)</f>
        <v>0</v>
      </c>
      <c r="I1109" s="39">
        <f t="shared" si="197"/>
        <v>0</v>
      </c>
      <c r="J1109" s="42"/>
      <c r="K1109" s="41"/>
      <c r="L1109" s="40"/>
      <c r="M1109" s="41"/>
      <c r="N1109" s="40"/>
      <c r="O1109" s="39"/>
      <c r="P1109" s="8"/>
      <c r="Q1109" s="8"/>
      <c r="R1109" s="8"/>
    </row>
    <row r="1110" spans="2:18" s="7" customFormat="1" ht="15.75" thickBot="1">
      <c r="B1110" s="45"/>
      <c r="C1110" s="14" t="s">
        <v>894</v>
      </c>
      <c r="D1110" s="46">
        <f>SUM('[1]1 квартал:4 квартал'!D1110)</f>
        <v>0</v>
      </c>
      <c r="E1110" s="46">
        <f>SUM('[1]1 квартал:4 квартал'!E1110)</f>
        <v>0</v>
      </c>
      <c r="F1110" s="46">
        <f>SUM('[1]1 квартал:4 квартал'!F1110)</f>
        <v>0</v>
      </c>
      <c r="G1110" s="46">
        <f>SUM('[1]1 квартал:4 квартал'!G1110)</f>
        <v>0</v>
      </c>
      <c r="H1110" s="46">
        <f>SUM('[1]1 квартал:4 квартал'!H1110)</f>
        <v>0</v>
      </c>
      <c r="I1110" s="39">
        <f t="shared" si="197"/>
        <v>0</v>
      </c>
      <c r="J1110" s="42"/>
      <c r="K1110" s="41"/>
      <c r="L1110" s="40"/>
      <c r="M1110" s="41"/>
      <c r="N1110" s="40"/>
      <c r="O1110" s="39"/>
      <c r="P1110" s="8"/>
      <c r="Q1110" s="8"/>
      <c r="R1110" s="8"/>
    </row>
    <row r="1111" spans="2:18" s="7" customFormat="1" ht="15.75" thickBot="1">
      <c r="B1111" s="45"/>
      <c r="C1111" s="14" t="s">
        <v>893</v>
      </c>
      <c r="D1111" s="46">
        <f>SUM('[1]1 квартал:4 квартал'!D1111)</f>
        <v>0</v>
      </c>
      <c r="E1111" s="46">
        <f>SUM('[1]1 квартал:4 квартал'!E1111)</f>
        <v>0</v>
      </c>
      <c r="F1111" s="46">
        <f>SUM('[1]1 квартал:4 квартал'!F1111)</f>
        <v>0</v>
      </c>
      <c r="G1111" s="46">
        <f>SUM('[1]1 квартал:4 квартал'!G1111)</f>
        <v>0</v>
      </c>
      <c r="H1111" s="46">
        <f>SUM('[1]1 квартал:4 квартал'!H1111)</f>
        <v>0</v>
      </c>
      <c r="I1111" s="39">
        <f t="shared" si="197"/>
        <v>0</v>
      </c>
      <c r="J1111" s="42"/>
      <c r="K1111" s="41"/>
      <c r="L1111" s="40"/>
      <c r="M1111" s="41"/>
      <c r="N1111" s="40"/>
      <c r="O1111" s="39"/>
      <c r="P1111" s="8"/>
      <c r="Q1111" s="8"/>
      <c r="R1111" s="8"/>
    </row>
    <row r="1112" spans="2:18" s="7" customFormat="1" ht="15.75" thickBot="1">
      <c r="B1112" s="45"/>
      <c r="C1112" s="14" t="s">
        <v>892</v>
      </c>
      <c r="D1112" s="46">
        <f>SUM('[1]1 квартал:4 квартал'!D1112)</f>
        <v>0</v>
      </c>
      <c r="E1112" s="46">
        <f>SUM('[1]1 квартал:4 квартал'!E1112)</f>
        <v>0</v>
      </c>
      <c r="F1112" s="46">
        <f>SUM('[1]1 квартал:4 квартал'!F1112)</f>
        <v>0</v>
      </c>
      <c r="G1112" s="46">
        <f>SUM('[1]1 квартал:4 квартал'!G1112)</f>
        <v>0</v>
      </c>
      <c r="H1112" s="46">
        <f>SUM('[1]1 квартал:4 квартал'!H1112)</f>
        <v>0</v>
      </c>
      <c r="I1112" s="39">
        <f t="shared" si="197"/>
        <v>0</v>
      </c>
      <c r="J1112" s="42"/>
      <c r="K1112" s="41"/>
      <c r="L1112" s="40"/>
      <c r="M1112" s="41"/>
      <c r="N1112" s="40"/>
      <c r="O1112" s="39"/>
      <c r="P1112" s="8"/>
      <c r="Q1112" s="8"/>
      <c r="R1112" s="8"/>
    </row>
    <row r="1113" spans="2:18" s="7" customFormat="1" ht="34.5" thickBot="1">
      <c r="B1113" s="45"/>
      <c r="C1113" s="14" t="s">
        <v>891</v>
      </c>
      <c r="D1113" s="46">
        <f>SUM('[1]1 квартал:4 квартал'!D1113)</f>
        <v>0</v>
      </c>
      <c r="E1113" s="46">
        <f>SUM('[1]1 квартал:4 квартал'!E1113)</f>
        <v>0</v>
      </c>
      <c r="F1113" s="46">
        <f>SUM('[1]1 квартал:4 квартал'!F1113)</f>
        <v>0</v>
      </c>
      <c r="G1113" s="46">
        <f>SUM('[1]1 квартал:4 квартал'!G1113)</f>
        <v>0</v>
      </c>
      <c r="H1113" s="46">
        <f>SUM('[1]1 квартал:4 квартал'!H1113)</f>
        <v>0</v>
      </c>
      <c r="I1113" s="39">
        <f t="shared" si="197"/>
        <v>0</v>
      </c>
      <c r="J1113" s="42"/>
      <c r="K1113" s="41"/>
      <c r="L1113" s="40"/>
      <c r="M1113" s="41"/>
      <c r="N1113" s="40"/>
      <c r="O1113" s="39"/>
      <c r="P1113" s="8"/>
      <c r="Q1113" s="8"/>
      <c r="R1113" s="8"/>
    </row>
    <row r="1114" spans="2:18" s="7" customFormat="1" ht="15.75" thickBot="1">
      <c r="B1114" s="45"/>
      <c r="C1114" s="14" t="s">
        <v>890</v>
      </c>
      <c r="D1114" s="46">
        <f>SUM('[1]1 квартал:4 квартал'!D1114)</f>
        <v>0</v>
      </c>
      <c r="E1114" s="46">
        <f>SUM('[1]1 квартал:4 квартал'!E1114)</f>
        <v>0</v>
      </c>
      <c r="F1114" s="46">
        <f>SUM('[1]1 квартал:4 квартал'!F1114)</f>
        <v>0</v>
      </c>
      <c r="G1114" s="46">
        <f>SUM('[1]1 квартал:4 квартал'!G1114)</f>
        <v>0</v>
      </c>
      <c r="H1114" s="46">
        <f>SUM('[1]1 квартал:4 квартал'!H1114)</f>
        <v>0</v>
      </c>
      <c r="I1114" s="39">
        <f t="shared" si="197"/>
        <v>0</v>
      </c>
      <c r="J1114" s="42"/>
      <c r="K1114" s="41"/>
      <c r="L1114" s="40"/>
      <c r="M1114" s="41"/>
      <c r="N1114" s="40"/>
      <c r="O1114" s="39"/>
      <c r="P1114" s="8"/>
      <c r="Q1114" s="8"/>
      <c r="R1114" s="8"/>
    </row>
    <row r="1115" spans="2:18" s="7" customFormat="1" ht="15.75" thickBot="1">
      <c r="B1115" s="45"/>
      <c r="C1115" s="14" t="s">
        <v>889</v>
      </c>
      <c r="D1115" s="46">
        <f>SUM('[1]1 квартал:4 квартал'!D1115)</f>
        <v>0</v>
      </c>
      <c r="E1115" s="46">
        <f>SUM('[1]1 квартал:4 квартал'!E1115)</f>
        <v>0</v>
      </c>
      <c r="F1115" s="46">
        <f>SUM('[1]1 квартал:4 квартал'!F1115)</f>
        <v>0</v>
      </c>
      <c r="G1115" s="46">
        <f>SUM('[1]1 квартал:4 квартал'!G1115)</f>
        <v>0</v>
      </c>
      <c r="H1115" s="46">
        <f>SUM('[1]1 квартал:4 квартал'!H1115)</f>
        <v>0</v>
      </c>
      <c r="I1115" s="39">
        <f t="shared" si="197"/>
        <v>0</v>
      </c>
      <c r="J1115" s="42"/>
      <c r="K1115" s="41"/>
      <c r="L1115" s="40"/>
      <c r="M1115" s="41"/>
      <c r="N1115" s="40"/>
      <c r="O1115" s="39"/>
      <c r="P1115" s="8"/>
      <c r="Q1115" s="8"/>
      <c r="R1115" s="8"/>
    </row>
    <row r="1116" spans="2:18" s="7" customFormat="1" ht="15.75" thickBot="1">
      <c r="B1116" s="45"/>
      <c r="C1116" s="14" t="s">
        <v>888</v>
      </c>
      <c r="D1116" s="46">
        <f>SUM('[1]1 квартал:4 квартал'!D1116)</f>
        <v>0</v>
      </c>
      <c r="E1116" s="46">
        <f>SUM('[1]1 квартал:4 квартал'!E1116)</f>
        <v>0</v>
      </c>
      <c r="F1116" s="46">
        <f>SUM('[1]1 квартал:4 квартал'!F1116)</f>
        <v>0</v>
      </c>
      <c r="G1116" s="46">
        <f>SUM('[1]1 квартал:4 квартал'!G1116)</f>
        <v>0</v>
      </c>
      <c r="H1116" s="46">
        <f>SUM('[1]1 квартал:4 квартал'!H1116)</f>
        <v>0</v>
      </c>
      <c r="I1116" s="39">
        <f t="shared" si="197"/>
        <v>0</v>
      </c>
      <c r="J1116" s="42"/>
      <c r="K1116" s="41"/>
      <c r="L1116" s="40"/>
      <c r="M1116" s="41"/>
      <c r="N1116" s="40"/>
      <c r="O1116" s="39"/>
      <c r="P1116" s="8"/>
      <c r="Q1116" s="8"/>
      <c r="R1116" s="8"/>
    </row>
    <row r="1117" spans="2:18" s="7" customFormat="1" ht="15.75" thickBot="1">
      <c r="B1117" s="45"/>
      <c r="C1117" s="14" t="s">
        <v>887</v>
      </c>
      <c r="D1117" s="46">
        <f>SUM('[1]1 квартал:4 квартал'!D1117)</f>
        <v>0</v>
      </c>
      <c r="E1117" s="46">
        <f>SUM('[1]1 квартал:4 квартал'!E1117)</f>
        <v>0</v>
      </c>
      <c r="F1117" s="46">
        <f>SUM('[1]1 квартал:4 квартал'!F1117)</f>
        <v>0</v>
      </c>
      <c r="G1117" s="46">
        <f>SUM('[1]1 квартал:4 квартал'!G1117)</f>
        <v>0</v>
      </c>
      <c r="H1117" s="46">
        <f>SUM('[1]1 квартал:4 квартал'!H1117)</f>
        <v>0</v>
      </c>
      <c r="I1117" s="39">
        <f t="shared" si="197"/>
        <v>0</v>
      </c>
      <c r="J1117" s="42"/>
      <c r="K1117" s="41"/>
      <c r="L1117" s="40"/>
      <c r="M1117" s="41"/>
      <c r="N1117" s="40"/>
      <c r="O1117" s="39"/>
      <c r="P1117" s="8"/>
      <c r="Q1117" s="8"/>
      <c r="R1117" s="8"/>
    </row>
    <row r="1118" spans="2:18" s="7" customFormat="1" ht="15.75" thickBot="1">
      <c r="B1118" s="45"/>
      <c r="C1118" s="14" t="s">
        <v>886</v>
      </c>
      <c r="D1118" s="46">
        <f>SUM('[1]1 квартал:4 квартал'!D1118)</f>
        <v>0</v>
      </c>
      <c r="E1118" s="46">
        <f>SUM('[1]1 квартал:4 квартал'!E1118)</f>
        <v>0</v>
      </c>
      <c r="F1118" s="46">
        <f>SUM('[1]1 квартал:4 квартал'!F1118)</f>
        <v>0</v>
      </c>
      <c r="G1118" s="46">
        <f>SUM('[1]1 квартал:4 квартал'!G1118)</f>
        <v>0</v>
      </c>
      <c r="H1118" s="46">
        <f>SUM('[1]1 квартал:4 квартал'!H1118)</f>
        <v>0</v>
      </c>
      <c r="I1118" s="39">
        <f t="shared" si="197"/>
        <v>0</v>
      </c>
      <c r="J1118" s="42"/>
      <c r="K1118" s="41"/>
      <c r="L1118" s="40"/>
      <c r="M1118" s="41"/>
      <c r="N1118" s="40"/>
      <c r="O1118" s="39"/>
      <c r="P1118" s="8"/>
      <c r="Q1118" s="8"/>
      <c r="R1118" s="8"/>
    </row>
    <row r="1119" spans="2:18" s="7" customFormat="1" ht="15.75" thickBot="1">
      <c r="B1119" s="45"/>
      <c r="C1119" s="14" t="s">
        <v>885</v>
      </c>
      <c r="D1119" s="46">
        <f>SUM('[1]1 квартал:4 квартал'!D1119)</f>
        <v>0</v>
      </c>
      <c r="E1119" s="46">
        <f>SUM('[1]1 квартал:4 квартал'!E1119)</f>
        <v>0</v>
      </c>
      <c r="F1119" s="46">
        <f>SUM('[1]1 квартал:4 квартал'!F1119)</f>
        <v>0</v>
      </c>
      <c r="G1119" s="46">
        <f>SUM('[1]1 квартал:4 квартал'!G1119)</f>
        <v>0</v>
      </c>
      <c r="H1119" s="46">
        <f>SUM('[1]1 квартал:4 квартал'!H1119)</f>
        <v>0</v>
      </c>
      <c r="I1119" s="39">
        <f t="shared" si="197"/>
        <v>0</v>
      </c>
      <c r="J1119" s="42"/>
      <c r="K1119" s="41"/>
      <c r="L1119" s="40"/>
      <c r="M1119" s="41"/>
      <c r="N1119" s="40"/>
      <c r="O1119" s="39"/>
      <c r="P1119" s="8"/>
      <c r="Q1119" s="8"/>
      <c r="R1119" s="8"/>
    </row>
    <row r="1120" spans="2:18" s="7" customFormat="1" ht="15.75" thickBot="1">
      <c r="B1120" s="45"/>
      <c r="C1120" s="14" t="s">
        <v>884</v>
      </c>
      <c r="D1120" s="46">
        <f>SUM('[1]1 квартал:4 квартал'!D1120)</f>
        <v>0</v>
      </c>
      <c r="E1120" s="46">
        <f>SUM('[1]1 квартал:4 квартал'!E1120)</f>
        <v>0</v>
      </c>
      <c r="F1120" s="46">
        <f>SUM('[1]1 квартал:4 квартал'!F1120)</f>
        <v>0</v>
      </c>
      <c r="G1120" s="46">
        <f>SUM('[1]1 квартал:4 квартал'!G1120)</f>
        <v>0</v>
      </c>
      <c r="H1120" s="46">
        <f>SUM('[1]1 квартал:4 квартал'!H1120)</f>
        <v>0</v>
      </c>
      <c r="I1120" s="39">
        <f t="shared" si="197"/>
        <v>0</v>
      </c>
      <c r="J1120" s="42"/>
      <c r="K1120" s="41"/>
      <c r="L1120" s="40"/>
      <c r="M1120" s="41"/>
      <c r="N1120" s="40"/>
      <c r="O1120" s="39"/>
      <c r="P1120" s="8"/>
      <c r="Q1120" s="8"/>
      <c r="R1120" s="8"/>
    </row>
    <row r="1121" spans="2:18" s="7" customFormat="1" ht="23.25" thickBot="1">
      <c r="B1121" s="45"/>
      <c r="C1121" s="14" t="s">
        <v>883</v>
      </c>
      <c r="D1121" s="46">
        <f>SUM('[1]1 квартал:4 квартал'!D1121)</f>
        <v>0</v>
      </c>
      <c r="E1121" s="46">
        <f>SUM('[1]1 квартал:4 квартал'!E1121)</f>
        <v>0</v>
      </c>
      <c r="F1121" s="46">
        <f>SUM('[1]1 квартал:4 квартал'!F1121)</f>
        <v>0</v>
      </c>
      <c r="G1121" s="46">
        <f>SUM('[1]1 квартал:4 квартал'!G1121)</f>
        <v>0</v>
      </c>
      <c r="H1121" s="46">
        <f>SUM('[1]1 квартал:4 квартал'!H1121)</f>
        <v>0</v>
      </c>
      <c r="I1121" s="39">
        <f t="shared" si="197"/>
        <v>0</v>
      </c>
      <c r="J1121" s="42"/>
      <c r="K1121" s="41"/>
      <c r="L1121" s="40"/>
      <c r="M1121" s="41"/>
      <c r="N1121" s="40"/>
      <c r="O1121" s="39"/>
      <c r="P1121" s="8"/>
      <c r="Q1121" s="8"/>
      <c r="R1121" s="8"/>
    </row>
    <row r="1122" spans="2:18" s="7" customFormat="1" ht="23.25" thickBot="1">
      <c r="B1122" s="45"/>
      <c r="C1122" s="14" t="s">
        <v>882</v>
      </c>
      <c r="D1122" s="46">
        <f>SUM('[1]1 квартал:4 квартал'!D1122)</f>
        <v>0</v>
      </c>
      <c r="E1122" s="46">
        <f>SUM('[1]1 квартал:4 квартал'!E1122)</f>
        <v>0</v>
      </c>
      <c r="F1122" s="46">
        <f>SUM('[1]1 квартал:4 квартал'!F1122)</f>
        <v>0</v>
      </c>
      <c r="G1122" s="46">
        <f>SUM('[1]1 квартал:4 квартал'!G1122)</f>
        <v>0</v>
      </c>
      <c r="H1122" s="46">
        <f>SUM('[1]1 квартал:4 квартал'!H1122)</f>
        <v>0</v>
      </c>
      <c r="I1122" s="39">
        <f t="shared" si="197"/>
        <v>0</v>
      </c>
      <c r="J1122" s="42"/>
      <c r="K1122" s="41"/>
      <c r="L1122" s="40"/>
      <c r="M1122" s="41"/>
      <c r="N1122" s="40"/>
      <c r="O1122" s="39"/>
      <c r="P1122" s="8"/>
      <c r="Q1122" s="8"/>
      <c r="R1122" s="8"/>
    </row>
    <row r="1123" spans="2:18" s="7" customFormat="1" ht="15.75" thickBot="1">
      <c r="B1123" s="45"/>
      <c r="C1123" s="14" t="s">
        <v>881</v>
      </c>
      <c r="D1123" s="46">
        <f>SUM('[1]1 квартал:4 квартал'!D1123)</f>
        <v>0</v>
      </c>
      <c r="E1123" s="46">
        <f>SUM('[1]1 квартал:4 квартал'!E1123)</f>
        <v>0</v>
      </c>
      <c r="F1123" s="46">
        <f>SUM('[1]1 квартал:4 квартал'!F1123)</f>
        <v>0</v>
      </c>
      <c r="G1123" s="46">
        <f>SUM('[1]1 квартал:4 квартал'!G1123)</f>
        <v>0</v>
      </c>
      <c r="H1123" s="46">
        <f>SUM('[1]1 квартал:4 квартал'!H1123)</f>
        <v>0</v>
      </c>
      <c r="I1123" s="39">
        <f t="shared" si="197"/>
        <v>0</v>
      </c>
      <c r="J1123" s="42"/>
      <c r="K1123" s="41"/>
      <c r="L1123" s="40"/>
      <c r="M1123" s="41"/>
      <c r="N1123" s="40"/>
      <c r="O1123" s="39"/>
      <c r="P1123" s="8"/>
      <c r="Q1123" s="8"/>
      <c r="R1123" s="8"/>
    </row>
    <row r="1124" spans="2:18" s="7" customFormat="1" ht="15.75" thickBot="1">
      <c r="B1124" s="45"/>
      <c r="C1124" s="14" t="s">
        <v>880</v>
      </c>
      <c r="D1124" s="46">
        <f>SUM('[1]1 квартал:4 квартал'!D1124)</f>
        <v>0</v>
      </c>
      <c r="E1124" s="46">
        <f>SUM('[1]1 квартал:4 квартал'!E1124)</f>
        <v>0</v>
      </c>
      <c r="F1124" s="46">
        <f>SUM('[1]1 квартал:4 квартал'!F1124)</f>
        <v>0</v>
      </c>
      <c r="G1124" s="46">
        <f>SUM('[1]1 квартал:4 квартал'!G1124)</f>
        <v>0</v>
      </c>
      <c r="H1124" s="46">
        <f>SUM('[1]1 квартал:4 квартал'!H1124)</f>
        <v>0</v>
      </c>
      <c r="I1124" s="39">
        <f t="shared" si="197"/>
        <v>0</v>
      </c>
      <c r="J1124" s="42"/>
      <c r="K1124" s="41"/>
      <c r="L1124" s="40"/>
      <c r="M1124" s="41"/>
      <c r="N1124" s="40"/>
      <c r="O1124" s="39"/>
      <c r="P1124" s="8"/>
      <c r="Q1124" s="8"/>
      <c r="R1124" s="8"/>
    </row>
    <row r="1125" spans="2:18" ht="16.5" thickBot="1">
      <c r="B1125" s="30"/>
      <c r="C1125" s="47"/>
      <c r="D1125" s="46"/>
      <c r="E1125" s="27"/>
      <c r="F1125" s="24"/>
      <c r="G1125" s="24"/>
      <c r="H1125" s="23"/>
      <c r="I1125" s="26"/>
      <c r="J1125" s="25"/>
      <c r="K1125" s="24"/>
      <c r="L1125" s="23"/>
      <c r="M1125" s="24"/>
      <c r="N1125" s="23"/>
      <c r="O1125" s="22"/>
    </row>
    <row r="1126" spans="2:18" s="16" customFormat="1" ht="26.25" thickBot="1">
      <c r="B1126" s="21" t="s">
        <v>120</v>
      </c>
      <c r="C1126" s="20" t="s">
        <v>879</v>
      </c>
      <c r="D1126" s="19">
        <f t="shared" ref="D1126:O1126" si="198">SUM(D1127:D1137)</f>
        <v>0</v>
      </c>
      <c r="E1126" s="19">
        <f t="shared" si="198"/>
        <v>0</v>
      </c>
      <c r="F1126" s="19">
        <f t="shared" si="198"/>
        <v>0</v>
      </c>
      <c r="G1126" s="19">
        <f t="shared" si="198"/>
        <v>0</v>
      </c>
      <c r="H1126" s="19">
        <f t="shared" si="198"/>
        <v>0</v>
      </c>
      <c r="I1126" s="19">
        <f t="shared" si="198"/>
        <v>0</v>
      </c>
      <c r="J1126" s="19">
        <f t="shared" si="198"/>
        <v>0</v>
      </c>
      <c r="K1126" s="19">
        <f t="shared" si="198"/>
        <v>0</v>
      </c>
      <c r="L1126" s="19">
        <f t="shared" si="198"/>
        <v>0</v>
      </c>
      <c r="M1126" s="19">
        <f t="shared" si="198"/>
        <v>0</v>
      </c>
      <c r="N1126" s="19">
        <f t="shared" si="198"/>
        <v>0</v>
      </c>
      <c r="O1126" s="18">
        <f t="shared" si="198"/>
        <v>0</v>
      </c>
      <c r="P1126" s="17"/>
      <c r="Q1126" s="17"/>
      <c r="R1126" s="17"/>
    </row>
    <row r="1127" spans="2:18" s="7" customFormat="1" ht="15.75" thickBot="1">
      <c r="B1127" s="45"/>
      <c r="C1127" s="14" t="s">
        <v>878</v>
      </c>
      <c r="D1127" s="44">
        <f>SUM('[1]1 квартал:4 квартал'!D1127)</f>
        <v>0</v>
      </c>
      <c r="E1127" s="44">
        <f>SUM('[1]1 квартал:4 квартал'!E1127)</f>
        <v>0</v>
      </c>
      <c r="F1127" s="44">
        <f>SUM('[1]1 квартал:4 квартал'!F1127)</f>
        <v>0</v>
      </c>
      <c r="G1127" s="44">
        <f>SUM('[1]1 квартал:4 квартал'!G1127)</f>
        <v>0</v>
      </c>
      <c r="H1127" s="44">
        <f>SUM('[1]1 квартал:4 квартал'!H1127)</f>
        <v>0</v>
      </c>
      <c r="I1127" s="39">
        <f t="shared" ref="I1127:I1137" si="199">SUM(D1127:H1127)</f>
        <v>0</v>
      </c>
      <c r="J1127" s="42"/>
      <c r="K1127" s="41"/>
      <c r="L1127" s="40"/>
      <c r="M1127" s="41"/>
      <c r="N1127" s="40"/>
      <c r="O1127" s="39"/>
      <c r="P1127" s="8"/>
      <c r="Q1127" s="8"/>
      <c r="R1127" s="8"/>
    </row>
    <row r="1128" spans="2:18" s="7" customFormat="1" ht="23.25" thickBot="1">
      <c r="B1128" s="45"/>
      <c r="C1128" s="14" t="s">
        <v>877</v>
      </c>
      <c r="D1128" s="44">
        <f>SUM('[1]1 квартал:4 квартал'!D1128)</f>
        <v>0</v>
      </c>
      <c r="E1128" s="44">
        <f>SUM('[1]1 квартал:4 квартал'!E1128)</f>
        <v>0</v>
      </c>
      <c r="F1128" s="44">
        <f>SUM('[1]1 квартал:4 квартал'!F1128)</f>
        <v>0</v>
      </c>
      <c r="G1128" s="44">
        <f>SUM('[1]1 квартал:4 квартал'!G1128)</f>
        <v>0</v>
      </c>
      <c r="H1128" s="44">
        <f>SUM('[1]1 квартал:4 квартал'!H1128)</f>
        <v>0</v>
      </c>
      <c r="I1128" s="39">
        <f t="shared" si="199"/>
        <v>0</v>
      </c>
      <c r="J1128" s="42"/>
      <c r="K1128" s="41"/>
      <c r="L1128" s="40"/>
      <c r="M1128" s="41"/>
      <c r="N1128" s="40"/>
      <c r="O1128" s="39"/>
      <c r="P1128" s="8"/>
      <c r="Q1128" s="8"/>
      <c r="R1128" s="8"/>
    </row>
    <row r="1129" spans="2:18" s="7" customFormat="1" ht="45.75" thickBot="1">
      <c r="B1129" s="45"/>
      <c r="C1129" s="14" t="s">
        <v>876</v>
      </c>
      <c r="D1129" s="44">
        <f>SUM('[1]1 квартал:4 квартал'!D1129)</f>
        <v>0</v>
      </c>
      <c r="E1129" s="44">
        <f>SUM('[1]1 квартал:4 квартал'!E1129)</f>
        <v>0</v>
      </c>
      <c r="F1129" s="44">
        <f>SUM('[1]1 квартал:4 квартал'!F1129)</f>
        <v>0</v>
      </c>
      <c r="G1129" s="44">
        <f>SUM('[1]1 квартал:4 квартал'!G1129)</f>
        <v>0</v>
      </c>
      <c r="H1129" s="44">
        <f>SUM('[1]1 квартал:4 квартал'!H1129)</f>
        <v>0</v>
      </c>
      <c r="I1129" s="39">
        <f t="shared" si="199"/>
        <v>0</v>
      </c>
      <c r="J1129" s="42"/>
      <c r="K1129" s="41"/>
      <c r="L1129" s="40"/>
      <c r="M1129" s="41"/>
      <c r="N1129" s="40"/>
      <c r="O1129" s="39"/>
      <c r="P1129" s="8"/>
      <c r="Q1129" s="8"/>
      <c r="R1129" s="8"/>
    </row>
    <row r="1130" spans="2:18" s="7" customFormat="1" ht="15.75" thickBot="1">
      <c r="B1130" s="45"/>
      <c r="C1130" s="14" t="s">
        <v>875</v>
      </c>
      <c r="D1130" s="44">
        <f>SUM('[1]1 квартал:4 квартал'!D1130)</f>
        <v>0</v>
      </c>
      <c r="E1130" s="44">
        <f>SUM('[1]1 квартал:4 квартал'!E1130)</f>
        <v>0</v>
      </c>
      <c r="F1130" s="44">
        <f>SUM('[1]1 квартал:4 квартал'!F1130)</f>
        <v>0</v>
      </c>
      <c r="G1130" s="44">
        <f>SUM('[1]1 квартал:4 квартал'!G1130)</f>
        <v>0</v>
      </c>
      <c r="H1130" s="44">
        <f>SUM('[1]1 квартал:4 квартал'!H1130)</f>
        <v>0</v>
      </c>
      <c r="I1130" s="39">
        <f t="shared" si="199"/>
        <v>0</v>
      </c>
      <c r="J1130" s="42"/>
      <c r="K1130" s="41"/>
      <c r="L1130" s="40"/>
      <c r="M1130" s="41"/>
      <c r="N1130" s="40"/>
      <c r="O1130" s="39"/>
      <c r="P1130" s="8"/>
      <c r="Q1130" s="8"/>
      <c r="R1130" s="8"/>
    </row>
    <row r="1131" spans="2:18" s="7" customFormat="1" ht="15.75" thickBot="1">
      <c r="B1131" s="45"/>
      <c r="C1131" s="14" t="s">
        <v>874</v>
      </c>
      <c r="D1131" s="44">
        <f>SUM('[1]1 квартал:4 квартал'!D1131)</f>
        <v>0</v>
      </c>
      <c r="E1131" s="44">
        <f>SUM('[1]1 квартал:4 квартал'!E1131)</f>
        <v>0</v>
      </c>
      <c r="F1131" s="44">
        <f>SUM('[1]1 квартал:4 квартал'!F1131)</f>
        <v>0</v>
      </c>
      <c r="G1131" s="44">
        <f>SUM('[1]1 квартал:4 квартал'!G1131)</f>
        <v>0</v>
      </c>
      <c r="H1131" s="44">
        <f>SUM('[1]1 квартал:4 квартал'!H1131)</f>
        <v>0</v>
      </c>
      <c r="I1131" s="39">
        <f t="shared" si="199"/>
        <v>0</v>
      </c>
      <c r="J1131" s="42"/>
      <c r="K1131" s="41"/>
      <c r="L1131" s="40"/>
      <c r="M1131" s="41"/>
      <c r="N1131" s="40"/>
      <c r="O1131" s="39"/>
      <c r="P1131" s="8"/>
      <c r="Q1131" s="8"/>
      <c r="R1131" s="8"/>
    </row>
    <row r="1132" spans="2:18" s="7" customFormat="1" ht="15.75" thickBot="1">
      <c r="B1132" s="45"/>
      <c r="C1132" s="14" t="s">
        <v>873</v>
      </c>
      <c r="D1132" s="44">
        <f>SUM('[1]1 квартал:4 квартал'!D1132)</f>
        <v>0</v>
      </c>
      <c r="E1132" s="44">
        <f>SUM('[1]1 квартал:4 квартал'!E1132)</f>
        <v>0</v>
      </c>
      <c r="F1132" s="44">
        <f>SUM('[1]1 квартал:4 квартал'!F1132)</f>
        <v>0</v>
      </c>
      <c r="G1132" s="44">
        <f>SUM('[1]1 квартал:4 квартал'!G1132)</f>
        <v>0</v>
      </c>
      <c r="H1132" s="44">
        <f>SUM('[1]1 квартал:4 квартал'!H1132)</f>
        <v>0</v>
      </c>
      <c r="I1132" s="39">
        <f t="shared" si="199"/>
        <v>0</v>
      </c>
      <c r="J1132" s="42"/>
      <c r="K1132" s="41"/>
      <c r="L1132" s="40"/>
      <c r="M1132" s="41"/>
      <c r="N1132" s="40"/>
      <c r="O1132" s="39"/>
      <c r="P1132" s="8"/>
      <c r="Q1132" s="8"/>
      <c r="R1132" s="8"/>
    </row>
    <row r="1133" spans="2:18" s="7" customFormat="1" ht="23.25" thickBot="1">
      <c r="B1133" s="45"/>
      <c r="C1133" s="14" t="s">
        <v>872</v>
      </c>
      <c r="D1133" s="44">
        <f>SUM('[1]1 квартал:4 квартал'!D1133)</f>
        <v>0</v>
      </c>
      <c r="E1133" s="44">
        <f>SUM('[1]1 квартал:4 квартал'!E1133)</f>
        <v>0</v>
      </c>
      <c r="F1133" s="44">
        <f>SUM('[1]1 квартал:4 квартал'!F1133)</f>
        <v>0</v>
      </c>
      <c r="G1133" s="44">
        <f>SUM('[1]1 квартал:4 квартал'!G1133)</f>
        <v>0</v>
      </c>
      <c r="H1133" s="44">
        <f>SUM('[1]1 квартал:4 квартал'!H1133)</f>
        <v>0</v>
      </c>
      <c r="I1133" s="39">
        <f t="shared" si="199"/>
        <v>0</v>
      </c>
      <c r="J1133" s="42"/>
      <c r="K1133" s="41"/>
      <c r="L1133" s="40"/>
      <c r="M1133" s="41"/>
      <c r="N1133" s="40"/>
      <c r="O1133" s="39"/>
      <c r="P1133" s="8"/>
      <c r="Q1133" s="8"/>
      <c r="R1133" s="8"/>
    </row>
    <row r="1134" spans="2:18" s="7" customFormat="1" ht="15.75" thickBot="1">
      <c r="B1134" s="45"/>
      <c r="C1134" s="14" t="s">
        <v>871</v>
      </c>
      <c r="D1134" s="44">
        <f>SUM('[1]1 квартал:4 квартал'!D1134)</f>
        <v>0</v>
      </c>
      <c r="E1134" s="44">
        <f>SUM('[1]1 квартал:4 квартал'!E1134)</f>
        <v>0</v>
      </c>
      <c r="F1134" s="44">
        <f>SUM('[1]1 квартал:4 квартал'!F1134)</f>
        <v>0</v>
      </c>
      <c r="G1134" s="44">
        <f>SUM('[1]1 квартал:4 квартал'!G1134)</f>
        <v>0</v>
      </c>
      <c r="H1134" s="44">
        <f>SUM('[1]1 квартал:4 квартал'!H1134)</f>
        <v>0</v>
      </c>
      <c r="I1134" s="39">
        <f t="shared" si="199"/>
        <v>0</v>
      </c>
      <c r="J1134" s="42"/>
      <c r="K1134" s="41"/>
      <c r="L1134" s="40"/>
      <c r="M1134" s="41"/>
      <c r="N1134" s="40"/>
      <c r="O1134" s="39"/>
      <c r="P1134" s="8"/>
      <c r="Q1134" s="8"/>
      <c r="R1134" s="8"/>
    </row>
    <row r="1135" spans="2:18" s="7" customFormat="1" ht="15.75" thickBot="1">
      <c r="B1135" s="45"/>
      <c r="C1135" s="14" t="s">
        <v>870</v>
      </c>
      <c r="D1135" s="44">
        <f>SUM('[1]1 квартал:4 квартал'!D1135)</f>
        <v>0</v>
      </c>
      <c r="E1135" s="44">
        <f>SUM('[1]1 квартал:4 квартал'!E1135)</f>
        <v>0</v>
      </c>
      <c r="F1135" s="44">
        <f>SUM('[1]1 квартал:4 квартал'!F1135)</f>
        <v>0</v>
      </c>
      <c r="G1135" s="44">
        <f>SUM('[1]1 квартал:4 квартал'!G1135)</f>
        <v>0</v>
      </c>
      <c r="H1135" s="44">
        <f>SUM('[1]1 квартал:4 квартал'!H1135)</f>
        <v>0</v>
      </c>
      <c r="I1135" s="39">
        <f t="shared" si="199"/>
        <v>0</v>
      </c>
      <c r="J1135" s="42"/>
      <c r="K1135" s="41"/>
      <c r="L1135" s="40"/>
      <c r="M1135" s="41"/>
      <c r="N1135" s="40"/>
      <c r="O1135" s="39"/>
      <c r="P1135" s="8"/>
      <c r="Q1135" s="8"/>
      <c r="R1135" s="8"/>
    </row>
    <row r="1136" spans="2:18" s="7" customFormat="1" ht="15.75" thickBot="1">
      <c r="B1136" s="45"/>
      <c r="C1136" s="14" t="s">
        <v>869</v>
      </c>
      <c r="D1136" s="44">
        <f>SUM('[1]1 квартал:4 квартал'!D1136)</f>
        <v>0</v>
      </c>
      <c r="E1136" s="44">
        <f>SUM('[1]1 квартал:4 квартал'!E1136)</f>
        <v>0</v>
      </c>
      <c r="F1136" s="44">
        <f>SUM('[1]1 квартал:4 квартал'!F1136)</f>
        <v>0</v>
      </c>
      <c r="G1136" s="44">
        <f>SUM('[1]1 квартал:4 квартал'!G1136)</f>
        <v>0</v>
      </c>
      <c r="H1136" s="44">
        <f>SUM('[1]1 квартал:4 квартал'!H1136)</f>
        <v>0</v>
      </c>
      <c r="I1136" s="39">
        <f t="shared" si="199"/>
        <v>0</v>
      </c>
      <c r="J1136" s="42"/>
      <c r="K1136" s="41"/>
      <c r="L1136" s="40"/>
      <c r="M1136" s="41"/>
      <c r="N1136" s="40"/>
      <c r="O1136" s="39"/>
      <c r="P1136" s="8"/>
      <c r="Q1136" s="8"/>
      <c r="R1136" s="8"/>
    </row>
    <row r="1137" spans="2:18" s="7" customFormat="1" ht="23.25" thickBot="1">
      <c r="B1137" s="45"/>
      <c r="C1137" s="14" t="s">
        <v>868</v>
      </c>
      <c r="D1137" s="44">
        <f>SUM('[1]1 квартал:4 квартал'!D1137)</f>
        <v>0</v>
      </c>
      <c r="E1137" s="44">
        <f>SUM('[1]1 квартал:4 квартал'!E1137)</f>
        <v>0</v>
      </c>
      <c r="F1137" s="44">
        <f>SUM('[1]1 квартал:4 квартал'!F1137)</f>
        <v>0</v>
      </c>
      <c r="G1137" s="44">
        <f>SUM('[1]1 квартал:4 квартал'!G1137)</f>
        <v>0</v>
      </c>
      <c r="H1137" s="44">
        <f>SUM('[1]1 квартал:4 квартал'!H1137)</f>
        <v>0</v>
      </c>
      <c r="I1137" s="39">
        <f t="shared" si="199"/>
        <v>0</v>
      </c>
      <c r="J1137" s="42"/>
      <c r="K1137" s="41"/>
      <c r="L1137" s="40"/>
      <c r="M1137" s="41"/>
      <c r="N1137" s="40"/>
      <c r="O1137" s="39"/>
      <c r="P1137" s="8"/>
      <c r="Q1137" s="8"/>
      <c r="R1137" s="8"/>
    </row>
    <row r="1138" spans="2:18" ht="16.5" thickBot="1">
      <c r="B1138" s="30"/>
      <c r="C1138" s="47"/>
      <c r="D1138" s="46"/>
      <c r="E1138" s="27"/>
      <c r="F1138" s="24"/>
      <c r="G1138" s="24"/>
      <c r="H1138" s="23"/>
      <c r="I1138" s="26"/>
      <c r="J1138" s="25"/>
      <c r="K1138" s="24"/>
      <c r="L1138" s="23"/>
      <c r="M1138" s="24"/>
      <c r="N1138" s="23"/>
      <c r="O1138" s="22"/>
    </row>
    <row r="1139" spans="2:18" s="16" customFormat="1" ht="26.25" thickBot="1">
      <c r="B1139" s="21" t="s">
        <v>110</v>
      </c>
      <c r="C1139" s="20" t="s">
        <v>867</v>
      </c>
      <c r="D1139" s="19">
        <f t="shared" ref="D1139:O1139" si="200">SUM(D1140)</f>
        <v>0</v>
      </c>
      <c r="E1139" s="19">
        <f t="shared" si="200"/>
        <v>0</v>
      </c>
      <c r="F1139" s="19">
        <f t="shared" si="200"/>
        <v>0</v>
      </c>
      <c r="G1139" s="19">
        <f t="shared" si="200"/>
        <v>0</v>
      </c>
      <c r="H1139" s="19">
        <f t="shared" si="200"/>
        <v>0</v>
      </c>
      <c r="I1139" s="19">
        <f t="shared" si="200"/>
        <v>0</v>
      </c>
      <c r="J1139" s="19">
        <f t="shared" si="200"/>
        <v>0</v>
      </c>
      <c r="K1139" s="19">
        <f t="shared" si="200"/>
        <v>0</v>
      </c>
      <c r="L1139" s="19">
        <f t="shared" si="200"/>
        <v>0</v>
      </c>
      <c r="M1139" s="19">
        <f t="shared" si="200"/>
        <v>0</v>
      </c>
      <c r="N1139" s="19">
        <f t="shared" si="200"/>
        <v>0</v>
      </c>
      <c r="O1139" s="18">
        <f t="shared" si="200"/>
        <v>0</v>
      </c>
      <c r="P1139" s="17"/>
      <c r="Q1139" s="17"/>
      <c r="R1139" s="17"/>
    </row>
    <row r="1140" spans="2:18" s="7" customFormat="1" ht="15.75" thickBot="1">
      <c r="B1140" s="45"/>
      <c r="C1140" s="14" t="s">
        <v>867</v>
      </c>
      <c r="D1140" s="44">
        <f>SUM('[1]1 квартал:4 квартал'!D1140)</f>
        <v>0</v>
      </c>
      <c r="E1140" s="44">
        <f>SUM('[1]1 квартал:4 квартал'!E1140)</f>
        <v>0</v>
      </c>
      <c r="F1140" s="44">
        <f>SUM('[1]1 квартал:4 квартал'!F1140)</f>
        <v>0</v>
      </c>
      <c r="G1140" s="44">
        <f>SUM('[1]1 квартал:4 квартал'!G1140)</f>
        <v>0</v>
      </c>
      <c r="H1140" s="44">
        <f>SUM('[1]1 квартал:4 квартал'!H1140)</f>
        <v>0</v>
      </c>
      <c r="I1140" s="39">
        <f>SUM(D1140:H1140)</f>
        <v>0</v>
      </c>
      <c r="J1140" s="42"/>
      <c r="K1140" s="41"/>
      <c r="L1140" s="40"/>
      <c r="M1140" s="41"/>
      <c r="N1140" s="40"/>
      <c r="O1140" s="39"/>
      <c r="P1140" s="8"/>
      <c r="Q1140" s="8"/>
      <c r="R1140" s="8"/>
    </row>
    <row r="1141" spans="2:18" ht="16.5" thickBot="1">
      <c r="B1141" s="30"/>
      <c r="C1141" s="47"/>
      <c r="D1141" s="46"/>
      <c r="E1141" s="27"/>
      <c r="F1141" s="24"/>
      <c r="G1141" s="24"/>
      <c r="H1141" s="23"/>
      <c r="I1141" s="26"/>
      <c r="J1141" s="25"/>
      <c r="K1141" s="24"/>
      <c r="L1141" s="23"/>
      <c r="M1141" s="24"/>
      <c r="N1141" s="23"/>
      <c r="O1141" s="22"/>
    </row>
    <row r="1142" spans="2:18" s="91" customFormat="1" ht="21.75" thickBot="1">
      <c r="B1142" s="96" t="s">
        <v>866</v>
      </c>
      <c r="C1142" s="95" t="s">
        <v>865</v>
      </c>
      <c r="D1142" s="94">
        <f t="shared" ref="D1142:O1142" si="201">SUM(D1143+D1335+D1534+D1603+D1675)</f>
        <v>2</v>
      </c>
      <c r="E1142" s="94">
        <f t="shared" si="201"/>
        <v>0</v>
      </c>
      <c r="F1142" s="94">
        <f t="shared" si="201"/>
        <v>212</v>
      </c>
      <c r="G1142" s="94">
        <f t="shared" si="201"/>
        <v>39</v>
      </c>
      <c r="H1142" s="94">
        <f t="shared" si="201"/>
        <v>0</v>
      </c>
      <c r="I1142" s="94">
        <f t="shared" si="201"/>
        <v>253</v>
      </c>
      <c r="J1142" s="94">
        <f t="shared" si="201"/>
        <v>0</v>
      </c>
      <c r="K1142" s="94">
        <f t="shared" si="201"/>
        <v>0</v>
      </c>
      <c r="L1142" s="94">
        <f t="shared" si="201"/>
        <v>26</v>
      </c>
      <c r="M1142" s="94">
        <f t="shared" si="201"/>
        <v>1</v>
      </c>
      <c r="N1142" s="94">
        <f t="shared" si="201"/>
        <v>0</v>
      </c>
      <c r="O1142" s="93">
        <f t="shared" si="201"/>
        <v>27</v>
      </c>
      <c r="P1142" s="92"/>
      <c r="Q1142" s="92"/>
      <c r="R1142" s="92"/>
    </row>
    <row r="1143" spans="2:18" s="54" customFormat="1" ht="16.5" thickBot="1">
      <c r="B1143" s="59" t="s">
        <v>102</v>
      </c>
      <c r="C1143" s="58" t="s">
        <v>864</v>
      </c>
      <c r="D1143" s="57">
        <f t="shared" ref="D1143:O1143" si="202">SUM(D1144+D1185+D1199+D1210+D1217+D1230+D1236+D1240+D1249+D1252+D1284+D1300+D1317+D1324+D1327+D1330)</f>
        <v>0</v>
      </c>
      <c r="E1143" s="57">
        <f t="shared" si="202"/>
        <v>0</v>
      </c>
      <c r="F1143" s="57">
        <f t="shared" si="202"/>
        <v>14</v>
      </c>
      <c r="G1143" s="57">
        <f t="shared" si="202"/>
        <v>21</v>
      </c>
      <c r="H1143" s="57">
        <f t="shared" si="202"/>
        <v>0</v>
      </c>
      <c r="I1143" s="57">
        <f t="shared" si="202"/>
        <v>35</v>
      </c>
      <c r="J1143" s="57">
        <f t="shared" si="202"/>
        <v>0</v>
      </c>
      <c r="K1143" s="57">
        <f t="shared" si="202"/>
        <v>0</v>
      </c>
      <c r="L1143" s="57">
        <f t="shared" si="202"/>
        <v>0</v>
      </c>
      <c r="M1143" s="57">
        <f t="shared" si="202"/>
        <v>0</v>
      </c>
      <c r="N1143" s="57">
        <f t="shared" si="202"/>
        <v>0</v>
      </c>
      <c r="O1143" s="56">
        <f t="shared" si="202"/>
        <v>0</v>
      </c>
      <c r="P1143" s="55"/>
      <c r="Q1143" s="55"/>
      <c r="R1143" s="55"/>
    </row>
    <row r="1144" spans="2:18" s="16" customFormat="1" ht="13.5" thickBot="1">
      <c r="B1144" s="21" t="s">
        <v>100</v>
      </c>
      <c r="C1144" s="20" t="s">
        <v>863</v>
      </c>
      <c r="D1144" s="19">
        <f t="shared" ref="D1144:O1144" si="203">SUM(D1145:D1183)</f>
        <v>0</v>
      </c>
      <c r="E1144" s="19">
        <f t="shared" si="203"/>
        <v>0</v>
      </c>
      <c r="F1144" s="19">
        <f t="shared" si="203"/>
        <v>0</v>
      </c>
      <c r="G1144" s="19">
        <f t="shared" si="203"/>
        <v>1</v>
      </c>
      <c r="H1144" s="19">
        <f t="shared" si="203"/>
        <v>0</v>
      </c>
      <c r="I1144" s="19">
        <f t="shared" si="203"/>
        <v>1</v>
      </c>
      <c r="J1144" s="19">
        <f t="shared" si="203"/>
        <v>0</v>
      </c>
      <c r="K1144" s="19">
        <f t="shared" si="203"/>
        <v>0</v>
      </c>
      <c r="L1144" s="19">
        <f t="shared" si="203"/>
        <v>0</v>
      </c>
      <c r="M1144" s="19">
        <f t="shared" si="203"/>
        <v>0</v>
      </c>
      <c r="N1144" s="19">
        <f t="shared" si="203"/>
        <v>0</v>
      </c>
      <c r="O1144" s="18">
        <f t="shared" si="203"/>
        <v>0</v>
      </c>
      <c r="P1144" s="17"/>
      <c r="Q1144" s="17"/>
      <c r="R1144" s="17"/>
    </row>
    <row r="1145" spans="2:18" s="7" customFormat="1" ht="15.75" thickBot="1">
      <c r="B1145" s="45"/>
      <c r="C1145" s="14" t="s">
        <v>862</v>
      </c>
      <c r="D1145" s="44">
        <f>SUM('[1]1 квартал:4 квартал'!D1145)</f>
        <v>0</v>
      </c>
      <c r="E1145" s="44">
        <f>SUM('[1]1 квартал:4 квартал'!E1145)</f>
        <v>0</v>
      </c>
      <c r="F1145" s="44">
        <f>SUM('[1]1 квартал:4 квартал'!F1145)</f>
        <v>0</v>
      </c>
      <c r="G1145" s="44">
        <f>SUM('[1]1 квартал:4 квартал'!G1145)</f>
        <v>0</v>
      </c>
      <c r="H1145" s="44">
        <f>SUM('[1]1 квартал:4 квартал'!H1145)</f>
        <v>0</v>
      </c>
      <c r="I1145" s="39">
        <f t="shared" ref="I1145:I1183" si="204">SUM(D1145:H1145)</f>
        <v>0</v>
      </c>
      <c r="J1145" s="42"/>
      <c r="K1145" s="41"/>
      <c r="L1145" s="40"/>
      <c r="M1145" s="41"/>
      <c r="N1145" s="40"/>
      <c r="O1145" s="39"/>
      <c r="P1145" s="8"/>
      <c r="Q1145" s="8"/>
      <c r="R1145" s="8"/>
    </row>
    <row r="1146" spans="2:18" s="7" customFormat="1" ht="15.75" thickBot="1">
      <c r="B1146" s="45"/>
      <c r="C1146" s="14" t="s">
        <v>861</v>
      </c>
      <c r="D1146" s="44">
        <f>SUM('[1]1 квартал:4 квартал'!D1146)</f>
        <v>0</v>
      </c>
      <c r="E1146" s="44">
        <f>SUM('[1]1 квартал:4 квартал'!E1146)</f>
        <v>0</v>
      </c>
      <c r="F1146" s="44">
        <f>SUM('[1]1 квартал:4 квартал'!F1146)</f>
        <v>0</v>
      </c>
      <c r="G1146" s="44">
        <f>SUM('[1]1 квартал:4 квартал'!G1146)</f>
        <v>0</v>
      </c>
      <c r="H1146" s="44">
        <f>SUM('[1]1 квартал:4 квартал'!H1146)</f>
        <v>0</v>
      </c>
      <c r="I1146" s="39">
        <f t="shared" si="204"/>
        <v>0</v>
      </c>
      <c r="J1146" s="42"/>
      <c r="K1146" s="41"/>
      <c r="L1146" s="40"/>
      <c r="M1146" s="41"/>
      <c r="N1146" s="40"/>
      <c r="O1146" s="39"/>
      <c r="P1146" s="8"/>
      <c r="Q1146" s="8"/>
      <c r="R1146" s="8"/>
    </row>
    <row r="1147" spans="2:18" s="7" customFormat="1" ht="15.75" thickBot="1">
      <c r="B1147" s="45"/>
      <c r="C1147" s="14" t="s">
        <v>860</v>
      </c>
      <c r="D1147" s="44">
        <f>SUM('[1]1 квартал:4 квартал'!D1147)</f>
        <v>0</v>
      </c>
      <c r="E1147" s="44">
        <f>SUM('[1]1 квартал:4 квартал'!E1147)</f>
        <v>0</v>
      </c>
      <c r="F1147" s="44">
        <f>SUM('[1]1 квартал:4 квартал'!F1147)</f>
        <v>0</v>
      </c>
      <c r="G1147" s="44">
        <f>SUM('[1]1 квартал:4 квартал'!G1147)</f>
        <v>0</v>
      </c>
      <c r="H1147" s="44">
        <f>SUM('[1]1 квартал:4 квартал'!H1147)</f>
        <v>0</v>
      </c>
      <c r="I1147" s="39">
        <f t="shared" si="204"/>
        <v>0</v>
      </c>
      <c r="J1147" s="42"/>
      <c r="K1147" s="41"/>
      <c r="L1147" s="40"/>
      <c r="M1147" s="41"/>
      <c r="N1147" s="40"/>
      <c r="O1147" s="39"/>
      <c r="P1147" s="8"/>
      <c r="Q1147" s="8"/>
      <c r="R1147" s="8"/>
    </row>
    <row r="1148" spans="2:18" s="7" customFormat="1" ht="15.75" thickBot="1">
      <c r="B1148" s="45"/>
      <c r="C1148" s="14" t="s">
        <v>859</v>
      </c>
      <c r="D1148" s="44">
        <f>SUM('[1]1 квартал:4 квартал'!D1148)</f>
        <v>0</v>
      </c>
      <c r="E1148" s="44">
        <f>SUM('[1]1 квартал:4 квартал'!E1148)</f>
        <v>0</v>
      </c>
      <c r="F1148" s="44">
        <f>SUM('[1]1 квартал:4 квартал'!F1148)</f>
        <v>0</v>
      </c>
      <c r="G1148" s="44">
        <f>SUM('[1]1 квартал:4 квартал'!G1148)</f>
        <v>0</v>
      </c>
      <c r="H1148" s="44">
        <f>SUM('[1]1 квартал:4 квартал'!H1148)</f>
        <v>0</v>
      </c>
      <c r="I1148" s="39">
        <f t="shared" si="204"/>
        <v>0</v>
      </c>
      <c r="J1148" s="42"/>
      <c r="K1148" s="41"/>
      <c r="L1148" s="40"/>
      <c r="M1148" s="41"/>
      <c r="N1148" s="40"/>
      <c r="O1148" s="39"/>
      <c r="P1148" s="8"/>
      <c r="Q1148" s="8"/>
      <c r="R1148" s="8"/>
    </row>
    <row r="1149" spans="2:18" s="7" customFormat="1" ht="15.75" thickBot="1">
      <c r="B1149" s="45"/>
      <c r="C1149" s="14" t="s">
        <v>858</v>
      </c>
      <c r="D1149" s="44">
        <f>SUM('[1]1 квартал:4 квартал'!D1149)</f>
        <v>0</v>
      </c>
      <c r="E1149" s="44">
        <f>SUM('[1]1 квартал:4 квартал'!E1149)</f>
        <v>0</v>
      </c>
      <c r="F1149" s="44">
        <f>SUM('[1]1 квартал:4 квартал'!F1149)</f>
        <v>0</v>
      </c>
      <c r="G1149" s="44">
        <f>SUM('[1]1 квартал:4 квартал'!G1149)</f>
        <v>0</v>
      </c>
      <c r="H1149" s="44">
        <f>SUM('[1]1 квартал:4 квартал'!H1149)</f>
        <v>0</v>
      </c>
      <c r="I1149" s="39">
        <f t="shared" si="204"/>
        <v>0</v>
      </c>
      <c r="J1149" s="42"/>
      <c r="K1149" s="41"/>
      <c r="L1149" s="40"/>
      <c r="M1149" s="41"/>
      <c r="N1149" s="40"/>
      <c r="O1149" s="39"/>
      <c r="P1149" s="8"/>
      <c r="Q1149" s="8"/>
      <c r="R1149" s="8"/>
    </row>
    <row r="1150" spans="2:18" s="7" customFormat="1" ht="15.75" thickBot="1">
      <c r="B1150" s="45"/>
      <c r="C1150" s="14" t="s">
        <v>857</v>
      </c>
      <c r="D1150" s="44">
        <f>SUM('[1]1 квартал:4 квартал'!D1150)</f>
        <v>0</v>
      </c>
      <c r="E1150" s="44">
        <f>SUM('[1]1 квартал:4 квартал'!E1150)</f>
        <v>0</v>
      </c>
      <c r="F1150" s="44">
        <f>SUM('[1]1 квартал:4 квартал'!F1150)</f>
        <v>0</v>
      </c>
      <c r="G1150" s="44">
        <f>SUM('[1]1 квартал:4 квартал'!G1150)</f>
        <v>0</v>
      </c>
      <c r="H1150" s="44">
        <f>SUM('[1]1 квартал:4 квартал'!H1150)</f>
        <v>0</v>
      </c>
      <c r="I1150" s="39">
        <f t="shared" si="204"/>
        <v>0</v>
      </c>
      <c r="J1150" s="42"/>
      <c r="K1150" s="41"/>
      <c r="L1150" s="40"/>
      <c r="M1150" s="41"/>
      <c r="N1150" s="40"/>
      <c r="O1150" s="39"/>
      <c r="P1150" s="8"/>
      <c r="Q1150" s="8"/>
      <c r="R1150" s="8"/>
    </row>
    <row r="1151" spans="2:18" s="7" customFormat="1" ht="15.75" thickBot="1">
      <c r="B1151" s="45"/>
      <c r="C1151" s="14" t="s">
        <v>856</v>
      </c>
      <c r="D1151" s="44">
        <f>SUM('[1]1 квартал:4 квартал'!D1151)</f>
        <v>0</v>
      </c>
      <c r="E1151" s="44">
        <f>SUM('[1]1 квартал:4 квартал'!E1151)</f>
        <v>0</v>
      </c>
      <c r="F1151" s="44">
        <f>SUM('[1]1 квартал:4 квартал'!F1151)</f>
        <v>0</v>
      </c>
      <c r="G1151" s="44">
        <f>SUM('[1]1 квартал:4 квартал'!G1151)</f>
        <v>0</v>
      </c>
      <c r="H1151" s="44">
        <f>SUM('[1]1 квартал:4 квартал'!H1151)</f>
        <v>0</v>
      </c>
      <c r="I1151" s="39">
        <f t="shared" si="204"/>
        <v>0</v>
      </c>
      <c r="J1151" s="42"/>
      <c r="K1151" s="41"/>
      <c r="L1151" s="40"/>
      <c r="M1151" s="41"/>
      <c r="N1151" s="40"/>
      <c r="O1151" s="39"/>
      <c r="P1151" s="8"/>
      <c r="Q1151" s="8"/>
      <c r="R1151" s="8"/>
    </row>
    <row r="1152" spans="2:18" s="7" customFormat="1" ht="15.75" thickBot="1">
      <c r="B1152" s="45"/>
      <c r="C1152" s="14" t="s">
        <v>855</v>
      </c>
      <c r="D1152" s="44">
        <f>SUM('[1]1 квартал:4 квартал'!D1152)</f>
        <v>0</v>
      </c>
      <c r="E1152" s="44">
        <f>SUM('[1]1 квартал:4 квартал'!E1152)</f>
        <v>0</v>
      </c>
      <c r="F1152" s="44">
        <f>SUM('[1]1 квартал:4 квартал'!F1152)</f>
        <v>0</v>
      </c>
      <c r="G1152" s="44">
        <f>SUM('[1]1 квартал:4 квартал'!G1152)</f>
        <v>0</v>
      </c>
      <c r="H1152" s="44">
        <f>SUM('[1]1 квартал:4 квартал'!H1152)</f>
        <v>0</v>
      </c>
      <c r="I1152" s="39">
        <f t="shared" si="204"/>
        <v>0</v>
      </c>
      <c r="J1152" s="42"/>
      <c r="K1152" s="41"/>
      <c r="L1152" s="40"/>
      <c r="M1152" s="41"/>
      <c r="N1152" s="40"/>
      <c r="O1152" s="39"/>
      <c r="P1152" s="8"/>
      <c r="Q1152" s="8"/>
      <c r="R1152" s="8"/>
    </row>
    <row r="1153" spans="2:18" s="7" customFormat="1" ht="15.75" thickBot="1">
      <c r="B1153" s="45"/>
      <c r="C1153" s="14" t="s">
        <v>854</v>
      </c>
      <c r="D1153" s="44">
        <f>SUM('[1]1 квартал:4 квартал'!D1153)</f>
        <v>0</v>
      </c>
      <c r="E1153" s="44">
        <f>SUM('[1]1 квартал:4 квартал'!E1153)</f>
        <v>0</v>
      </c>
      <c r="F1153" s="44">
        <f>SUM('[1]1 квартал:4 квартал'!F1153)</f>
        <v>0</v>
      </c>
      <c r="G1153" s="44">
        <f>SUM('[1]1 квартал:4 квартал'!G1153)</f>
        <v>0</v>
      </c>
      <c r="H1153" s="44">
        <f>SUM('[1]1 квартал:4 квартал'!H1153)</f>
        <v>0</v>
      </c>
      <c r="I1153" s="39">
        <f t="shared" si="204"/>
        <v>0</v>
      </c>
      <c r="J1153" s="42"/>
      <c r="K1153" s="41"/>
      <c r="L1153" s="40"/>
      <c r="M1153" s="41"/>
      <c r="N1153" s="40"/>
      <c r="O1153" s="39"/>
      <c r="P1153" s="8"/>
      <c r="Q1153" s="8"/>
      <c r="R1153" s="8"/>
    </row>
    <row r="1154" spans="2:18" s="7" customFormat="1" ht="15.75" thickBot="1">
      <c r="B1154" s="45"/>
      <c r="C1154" s="14" t="s">
        <v>853</v>
      </c>
      <c r="D1154" s="44">
        <f>SUM('[1]1 квартал:4 квартал'!D1154)</f>
        <v>0</v>
      </c>
      <c r="E1154" s="44">
        <f>SUM('[1]1 квартал:4 квартал'!E1154)</f>
        <v>0</v>
      </c>
      <c r="F1154" s="44">
        <f>SUM('[1]1 квартал:4 квартал'!F1154)</f>
        <v>0</v>
      </c>
      <c r="G1154" s="44">
        <f>SUM('[1]1 квартал:4 квартал'!G1154)</f>
        <v>0</v>
      </c>
      <c r="H1154" s="44">
        <f>SUM('[1]1 квартал:4 квартал'!H1154)</f>
        <v>0</v>
      </c>
      <c r="I1154" s="39">
        <f t="shared" si="204"/>
        <v>0</v>
      </c>
      <c r="J1154" s="42"/>
      <c r="K1154" s="41"/>
      <c r="L1154" s="40"/>
      <c r="M1154" s="41"/>
      <c r="N1154" s="40"/>
      <c r="O1154" s="39"/>
      <c r="P1154" s="8"/>
      <c r="Q1154" s="8"/>
      <c r="R1154" s="8"/>
    </row>
    <row r="1155" spans="2:18" s="7" customFormat="1" ht="23.25" thickBot="1">
      <c r="B1155" s="45"/>
      <c r="C1155" s="14" t="s">
        <v>852</v>
      </c>
      <c r="D1155" s="44">
        <f>SUM('[1]1 квартал:4 квартал'!D1155)</f>
        <v>0</v>
      </c>
      <c r="E1155" s="44">
        <f>SUM('[1]1 квартал:4 квартал'!E1155)</f>
        <v>0</v>
      </c>
      <c r="F1155" s="44">
        <f>SUM('[1]1 квартал:4 квартал'!F1155)</f>
        <v>0</v>
      </c>
      <c r="G1155" s="44">
        <f>SUM('[1]1 квартал:4 квартал'!G1155)</f>
        <v>0</v>
      </c>
      <c r="H1155" s="44">
        <f>SUM('[1]1 квартал:4 квартал'!H1155)</f>
        <v>0</v>
      </c>
      <c r="I1155" s="39">
        <f t="shared" si="204"/>
        <v>0</v>
      </c>
      <c r="J1155" s="42"/>
      <c r="K1155" s="41"/>
      <c r="L1155" s="40"/>
      <c r="M1155" s="41"/>
      <c r="N1155" s="40"/>
      <c r="O1155" s="39"/>
      <c r="P1155" s="8"/>
      <c r="Q1155" s="8"/>
      <c r="R1155" s="8"/>
    </row>
    <row r="1156" spans="2:18" s="7" customFormat="1" ht="23.25" thickBot="1">
      <c r="B1156" s="45"/>
      <c r="C1156" s="14" t="s">
        <v>851</v>
      </c>
      <c r="D1156" s="44">
        <f>SUM('[1]1 квартал:4 квартал'!D1156)</f>
        <v>0</v>
      </c>
      <c r="E1156" s="44">
        <f>SUM('[1]1 квартал:4 квартал'!E1156)</f>
        <v>0</v>
      </c>
      <c r="F1156" s="44">
        <f>SUM('[1]1 квартал:4 квартал'!F1156)</f>
        <v>0</v>
      </c>
      <c r="G1156" s="44">
        <f>SUM('[1]1 квартал:4 квартал'!G1156)</f>
        <v>0</v>
      </c>
      <c r="H1156" s="44">
        <f>SUM('[1]1 квартал:4 квартал'!H1156)</f>
        <v>0</v>
      </c>
      <c r="I1156" s="39">
        <f t="shared" si="204"/>
        <v>0</v>
      </c>
      <c r="J1156" s="42"/>
      <c r="K1156" s="41"/>
      <c r="L1156" s="40"/>
      <c r="M1156" s="41"/>
      <c r="N1156" s="40"/>
      <c r="O1156" s="39"/>
      <c r="P1156" s="8"/>
      <c r="Q1156" s="8"/>
      <c r="R1156" s="8"/>
    </row>
    <row r="1157" spans="2:18" s="7" customFormat="1" ht="15.75" thickBot="1">
      <c r="B1157" s="45"/>
      <c r="C1157" s="14" t="s">
        <v>850</v>
      </c>
      <c r="D1157" s="44">
        <f>SUM('[1]1 квартал:4 квартал'!D1157)</f>
        <v>0</v>
      </c>
      <c r="E1157" s="44">
        <f>SUM('[1]1 квартал:4 квартал'!E1157)</f>
        <v>0</v>
      </c>
      <c r="F1157" s="44">
        <f>SUM('[1]1 квартал:4 квартал'!F1157)</f>
        <v>0</v>
      </c>
      <c r="G1157" s="44">
        <f>SUM('[1]1 квартал:4 квартал'!G1157)</f>
        <v>0</v>
      </c>
      <c r="H1157" s="44">
        <f>SUM('[1]1 квартал:4 квартал'!H1157)</f>
        <v>0</v>
      </c>
      <c r="I1157" s="39">
        <f t="shared" si="204"/>
        <v>0</v>
      </c>
      <c r="J1157" s="42"/>
      <c r="K1157" s="41"/>
      <c r="L1157" s="40"/>
      <c r="M1157" s="41"/>
      <c r="N1157" s="40"/>
      <c r="O1157" s="39"/>
      <c r="P1157" s="8"/>
      <c r="Q1157" s="8"/>
      <c r="R1157" s="8"/>
    </row>
    <row r="1158" spans="2:18" s="7" customFormat="1" ht="34.5" thickBot="1">
      <c r="B1158" s="45"/>
      <c r="C1158" s="14" t="s">
        <v>849</v>
      </c>
      <c r="D1158" s="44">
        <f>SUM('[1]1 квартал:4 квартал'!D1158)</f>
        <v>0</v>
      </c>
      <c r="E1158" s="44">
        <f>SUM('[1]1 квартал:4 квартал'!E1158)</f>
        <v>0</v>
      </c>
      <c r="F1158" s="44">
        <f>SUM('[1]1 квартал:4 квартал'!F1158)</f>
        <v>0</v>
      </c>
      <c r="G1158" s="44">
        <f>SUM('[1]1 квартал:4 квартал'!G1158)</f>
        <v>0</v>
      </c>
      <c r="H1158" s="44">
        <f>SUM('[1]1 квартал:4 квартал'!H1158)</f>
        <v>0</v>
      </c>
      <c r="I1158" s="39">
        <f t="shared" si="204"/>
        <v>0</v>
      </c>
      <c r="J1158" s="42"/>
      <c r="K1158" s="41"/>
      <c r="L1158" s="40"/>
      <c r="M1158" s="41"/>
      <c r="N1158" s="40"/>
      <c r="O1158" s="39"/>
      <c r="P1158" s="8"/>
      <c r="Q1158" s="8"/>
      <c r="R1158" s="8"/>
    </row>
    <row r="1159" spans="2:18" s="7" customFormat="1" ht="15.75" thickBot="1">
      <c r="B1159" s="45"/>
      <c r="C1159" s="14" t="s">
        <v>848</v>
      </c>
      <c r="D1159" s="44">
        <f>SUM('[1]1 квартал:4 квартал'!D1159)</f>
        <v>0</v>
      </c>
      <c r="E1159" s="44">
        <f>SUM('[1]1 квартал:4 квартал'!E1159)</f>
        <v>0</v>
      </c>
      <c r="F1159" s="44">
        <f>SUM('[1]1 квартал:4 квартал'!F1159)</f>
        <v>0</v>
      </c>
      <c r="G1159" s="44">
        <f>SUM('[1]1 квартал:4 квартал'!G1159)</f>
        <v>0</v>
      </c>
      <c r="H1159" s="44">
        <f>SUM('[1]1 квартал:4 квартал'!H1159)</f>
        <v>0</v>
      </c>
      <c r="I1159" s="39">
        <f t="shared" si="204"/>
        <v>0</v>
      </c>
      <c r="J1159" s="42"/>
      <c r="K1159" s="41"/>
      <c r="L1159" s="40"/>
      <c r="M1159" s="41"/>
      <c r="N1159" s="40"/>
      <c r="O1159" s="39"/>
      <c r="P1159" s="8"/>
      <c r="Q1159" s="8"/>
      <c r="R1159" s="8"/>
    </row>
    <row r="1160" spans="2:18" s="7" customFormat="1" ht="15.75" thickBot="1">
      <c r="B1160" s="45"/>
      <c r="C1160" s="14" t="s">
        <v>847</v>
      </c>
      <c r="D1160" s="44">
        <f>SUM('[1]1 квартал:4 квартал'!D1160)</f>
        <v>0</v>
      </c>
      <c r="E1160" s="44">
        <f>SUM('[1]1 квартал:4 квартал'!E1160)</f>
        <v>0</v>
      </c>
      <c r="F1160" s="44">
        <f>SUM('[1]1 квартал:4 квартал'!F1160)</f>
        <v>0</v>
      </c>
      <c r="G1160" s="44">
        <f>SUM('[1]1 квартал:4 квартал'!G1160)</f>
        <v>0</v>
      </c>
      <c r="H1160" s="44">
        <f>SUM('[1]1 квартал:4 квартал'!H1160)</f>
        <v>0</v>
      </c>
      <c r="I1160" s="39">
        <f t="shared" si="204"/>
        <v>0</v>
      </c>
      <c r="J1160" s="42"/>
      <c r="K1160" s="41"/>
      <c r="L1160" s="40"/>
      <c r="M1160" s="41"/>
      <c r="N1160" s="40"/>
      <c r="O1160" s="39"/>
      <c r="P1160" s="8"/>
      <c r="Q1160" s="8"/>
      <c r="R1160" s="8"/>
    </row>
    <row r="1161" spans="2:18" s="7" customFormat="1" ht="15.75" thickBot="1">
      <c r="B1161" s="45"/>
      <c r="C1161" s="14" t="s">
        <v>846</v>
      </c>
      <c r="D1161" s="44">
        <f>SUM('[1]1 квартал:4 квартал'!D1161)</f>
        <v>0</v>
      </c>
      <c r="E1161" s="44">
        <f>SUM('[1]1 квартал:4 квартал'!E1161)</f>
        <v>0</v>
      </c>
      <c r="F1161" s="44">
        <f>SUM('[1]1 квартал:4 квартал'!F1161)</f>
        <v>0</v>
      </c>
      <c r="G1161" s="44">
        <f>SUM('[1]1 квартал:4 квартал'!G1161)</f>
        <v>0</v>
      </c>
      <c r="H1161" s="44">
        <f>SUM('[1]1 квартал:4 квартал'!H1161)</f>
        <v>0</v>
      </c>
      <c r="I1161" s="39">
        <f t="shared" si="204"/>
        <v>0</v>
      </c>
      <c r="J1161" s="42"/>
      <c r="K1161" s="41"/>
      <c r="L1161" s="40"/>
      <c r="M1161" s="41"/>
      <c r="N1161" s="40"/>
      <c r="O1161" s="39"/>
      <c r="P1161" s="8"/>
      <c r="Q1161" s="8"/>
      <c r="R1161" s="8"/>
    </row>
    <row r="1162" spans="2:18" s="7" customFormat="1" ht="15.75" thickBot="1">
      <c r="B1162" s="45"/>
      <c r="C1162" s="14" t="s">
        <v>845</v>
      </c>
      <c r="D1162" s="44">
        <f>SUM('[1]1 квартал:4 квартал'!D1162)</f>
        <v>0</v>
      </c>
      <c r="E1162" s="44">
        <f>SUM('[1]1 квартал:4 квартал'!E1162)</f>
        <v>0</v>
      </c>
      <c r="F1162" s="44">
        <f>SUM('[1]1 квартал:4 квартал'!F1162)</f>
        <v>0</v>
      </c>
      <c r="G1162" s="44">
        <f>SUM('[1]1 квартал:4 квартал'!G1162)</f>
        <v>0</v>
      </c>
      <c r="H1162" s="44">
        <f>SUM('[1]1 квартал:4 квартал'!H1162)</f>
        <v>0</v>
      </c>
      <c r="I1162" s="39">
        <f t="shared" si="204"/>
        <v>0</v>
      </c>
      <c r="J1162" s="42"/>
      <c r="K1162" s="41"/>
      <c r="L1162" s="40"/>
      <c r="M1162" s="41"/>
      <c r="N1162" s="40"/>
      <c r="O1162" s="39"/>
      <c r="P1162" s="8"/>
      <c r="Q1162" s="8"/>
      <c r="R1162" s="8"/>
    </row>
    <row r="1163" spans="2:18" s="7" customFormat="1" ht="15.75" thickBot="1">
      <c r="B1163" s="45"/>
      <c r="C1163" s="14" t="s">
        <v>844</v>
      </c>
      <c r="D1163" s="44">
        <f>SUM('[1]1 квартал:4 квартал'!D1163)</f>
        <v>0</v>
      </c>
      <c r="E1163" s="44">
        <f>SUM('[1]1 квартал:4 квартал'!E1163)</f>
        <v>0</v>
      </c>
      <c r="F1163" s="44">
        <f>SUM('[1]1 квартал:4 квартал'!F1163)</f>
        <v>0</v>
      </c>
      <c r="G1163" s="44">
        <f>SUM('[1]1 квартал:4 квартал'!G1163)</f>
        <v>0</v>
      </c>
      <c r="H1163" s="44">
        <f>SUM('[1]1 квартал:4 квартал'!H1163)</f>
        <v>0</v>
      </c>
      <c r="I1163" s="39">
        <f t="shared" si="204"/>
        <v>0</v>
      </c>
      <c r="J1163" s="42"/>
      <c r="K1163" s="41"/>
      <c r="L1163" s="40"/>
      <c r="M1163" s="41"/>
      <c r="N1163" s="40"/>
      <c r="O1163" s="39"/>
      <c r="P1163" s="8"/>
      <c r="Q1163" s="8"/>
      <c r="R1163" s="8"/>
    </row>
    <row r="1164" spans="2:18" s="7" customFormat="1" ht="15.75" thickBot="1">
      <c r="B1164" s="45"/>
      <c r="C1164" s="14" t="s">
        <v>843</v>
      </c>
      <c r="D1164" s="44">
        <f>SUM('[1]1 квартал:4 квартал'!D1164)</f>
        <v>0</v>
      </c>
      <c r="E1164" s="44">
        <f>SUM('[1]1 квартал:4 квартал'!E1164)</f>
        <v>0</v>
      </c>
      <c r="F1164" s="44">
        <f>SUM('[1]1 квартал:4 квартал'!F1164)</f>
        <v>0</v>
      </c>
      <c r="G1164" s="44">
        <f>SUM('[1]1 квартал:4 квартал'!G1164)</f>
        <v>0</v>
      </c>
      <c r="H1164" s="44">
        <f>SUM('[1]1 квартал:4 квартал'!H1164)</f>
        <v>0</v>
      </c>
      <c r="I1164" s="39">
        <f t="shared" si="204"/>
        <v>0</v>
      </c>
      <c r="J1164" s="42"/>
      <c r="K1164" s="41"/>
      <c r="L1164" s="40"/>
      <c r="M1164" s="41"/>
      <c r="N1164" s="40"/>
      <c r="O1164" s="39"/>
      <c r="P1164" s="8"/>
      <c r="Q1164" s="8"/>
      <c r="R1164" s="8"/>
    </row>
    <row r="1165" spans="2:18" s="7" customFormat="1" ht="15.75" thickBot="1">
      <c r="B1165" s="45"/>
      <c r="C1165" s="14" t="s">
        <v>842</v>
      </c>
      <c r="D1165" s="44">
        <f>SUM('[1]1 квартал:4 квартал'!D1165)</f>
        <v>0</v>
      </c>
      <c r="E1165" s="44">
        <f>SUM('[1]1 квартал:4 квартал'!E1165)</f>
        <v>0</v>
      </c>
      <c r="F1165" s="44">
        <f>SUM('[1]1 квартал:4 квартал'!F1165)</f>
        <v>0</v>
      </c>
      <c r="G1165" s="44">
        <f>SUM('[1]1 квартал:4 квартал'!G1165)</f>
        <v>0</v>
      </c>
      <c r="H1165" s="44">
        <f>SUM('[1]1 квартал:4 квартал'!H1165)</f>
        <v>0</v>
      </c>
      <c r="I1165" s="39">
        <f t="shared" si="204"/>
        <v>0</v>
      </c>
      <c r="J1165" s="42"/>
      <c r="K1165" s="41"/>
      <c r="L1165" s="40"/>
      <c r="M1165" s="41"/>
      <c r="N1165" s="40"/>
      <c r="O1165" s="39"/>
      <c r="P1165" s="8"/>
      <c r="Q1165" s="8"/>
      <c r="R1165" s="8"/>
    </row>
    <row r="1166" spans="2:18" s="7" customFormat="1" ht="15.75" thickBot="1">
      <c r="B1166" s="45"/>
      <c r="C1166" s="14" t="s">
        <v>841</v>
      </c>
      <c r="D1166" s="44">
        <f>SUM('[1]1 квартал:4 квартал'!D1166)</f>
        <v>0</v>
      </c>
      <c r="E1166" s="44">
        <f>SUM('[1]1 квартал:4 квартал'!E1166)</f>
        <v>0</v>
      </c>
      <c r="F1166" s="44">
        <f>SUM('[1]1 квартал:4 квартал'!F1166)</f>
        <v>0</v>
      </c>
      <c r="G1166" s="44">
        <f>SUM('[1]1 квартал:4 квартал'!G1166)</f>
        <v>0</v>
      </c>
      <c r="H1166" s="44">
        <f>SUM('[1]1 квартал:4 квартал'!H1166)</f>
        <v>0</v>
      </c>
      <c r="I1166" s="39">
        <f t="shared" si="204"/>
        <v>0</v>
      </c>
      <c r="J1166" s="42"/>
      <c r="K1166" s="41"/>
      <c r="L1166" s="40"/>
      <c r="M1166" s="41"/>
      <c r="N1166" s="40"/>
      <c r="O1166" s="39"/>
      <c r="P1166" s="8"/>
      <c r="Q1166" s="8"/>
      <c r="R1166" s="8"/>
    </row>
    <row r="1167" spans="2:18" s="7" customFormat="1" ht="15.75" thickBot="1">
      <c r="B1167" s="45"/>
      <c r="C1167" s="14" t="s">
        <v>840</v>
      </c>
      <c r="D1167" s="44">
        <f>SUM('[1]1 квартал:4 квартал'!D1167)</f>
        <v>0</v>
      </c>
      <c r="E1167" s="44">
        <f>SUM('[1]1 квартал:4 квартал'!E1167)</f>
        <v>0</v>
      </c>
      <c r="F1167" s="44">
        <f>SUM('[1]1 квартал:4 квартал'!F1167)</f>
        <v>0</v>
      </c>
      <c r="G1167" s="44">
        <f>SUM('[1]1 квартал:4 квартал'!G1167)</f>
        <v>0</v>
      </c>
      <c r="H1167" s="44">
        <f>SUM('[1]1 квартал:4 квартал'!H1167)</f>
        <v>0</v>
      </c>
      <c r="I1167" s="39">
        <f t="shared" si="204"/>
        <v>0</v>
      </c>
      <c r="J1167" s="42"/>
      <c r="K1167" s="41"/>
      <c r="L1167" s="40"/>
      <c r="M1167" s="41"/>
      <c r="N1167" s="40"/>
      <c r="O1167" s="39"/>
      <c r="P1167" s="8"/>
      <c r="Q1167" s="8"/>
      <c r="R1167" s="8"/>
    </row>
    <row r="1168" spans="2:18" s="7" customFormat="1" ht="15.75" thickBot="1">
      <c r="B1168" s="45"/>
      <c r="C1168" s="14" t="s">
        <v>839</v>
      </c>
      <c r="D1168" s="44">
        <f>SUM('[1]1 квартал:4 квартал'!D1168)</f>
        <v>0</v>
      </c>
      <c r="E1168" s="44">
        <f>SUM('[1]1 квартал:4 квартал'!E1168)</f>
        <v>0</v>
      </c>
      <c r="F1168" s="44">
        <f>SUM('[1]1 квартал:4 квартал'!F1168)</f>
        <v>0</v>
      </c>
      <c r="G1168" s="44">
        <f>SUM('[1]1 квартал:4 квартал'!G1168)</f>
        <v>0</v>
      </c>
      <c r="H1168" s="44">
        <f>SUM('[1]1 квартал:4 квартал'!H1168)</f>
        <v>0</v>
      </c>
      <c r="I1168" s="39">
        <f t="shared" si="204"/>
        <v>0</v>
      </c>
      <c r="J1168" s="42"/>
      <c r="K1168" s="41"/>
      <c r="L1168" s="40"/>
      <c r="M1168" s="41"/>
      <c r="N1168" s="40"/>
      <c r="O1168" s="39"/>
      <c r="P1168" s="8"/>
      <c r="Q1168" s="8"/>
      <c r="R1168" s="8"/>
    </row>
    <row r="1169" spans="2:18" s="7" customFormat="1" ht="15.75" thickBot="1">
      <c r="B1169" s="45"/>
      <c r="C1169" s="14" t="s">
        <v>838</v>
      </c>
      <c r="D1169" s="44">
        <f>SUM('[1]1 квартал:4 квартал'!D1169)</f>
        <v>0</v>
      </c>
      <c r="E1169" s="44">
        <f>SUM('[1]1 квартал:4 квартал'!E1169)</f>
        <v>0</v>
      </c>
      <c r="F1169" s="44">
        <f>SUM('[1]1 квартал:4 квартал'!F1169)</f>
        <v>0</v>
      </c>
      <c r="G1169" s="44">
        <f>SUM('[1]1 квартал:4 квартал'!G1169)</f>
        <v>0</v>
      </c>
      <c r="H1169" s="44">
        <f>SUM('[1]1 квартал:4 квартал'!H1169)</f>
        <v>0</v>
      </c>
      <c r="I1169" s="39">
        <f t="shared" si="204"/>
        <v>0</v>
      </c>
      <c r="J1169" s="42"/>
      <c r="K1169" s="41"/>
      <c r="L1169" s="40"/>
      <c r="M1169" s="41"/>
      <c r="N1169" s="40"/>
      <c r="O1169" s="39"/>
      <c r="P1169" s="8"/>
      <c r="Q1169" s="8"/>
      <c r="R1169" s="8"/>
    </row>
    <row r="1170" spans="2:18" s="7" customFormat="1" ht="15.75" thickBot="1">
      <c r="B1170" s="45"/>
      <c r="C1170" s="14" t="s">
        <v>837</v>
      </c>
      <c r="D1170" s="44">
        <f>SUM('[1]1 квартал:4 квартал'!D1170)</f>
        <v>0</v>
      </c>
      <c r="E1170" s="44">
        <f>SUM('[1]1 квартал:4 квартал'!E1170)</f>
        <v>0</v>
      </c>
      <c r="F1170" s="44">
        <f>SUM('[1]1 квартал:4 квартал'!F1170)</f>
        <v>0</v>
      </c>
      <c r="G1170" s="44">
        <f>SUM('[1]1 квартал:4 квартал'!G1170)</f>
        <v>0</v>
      </c>
      <c r="H1170" s="44">
        <f>SUM('[1]1 квартал:4 квартал'!H1170)</f>
        <v>0</v>
      </c>
      <c r="I1170" s="39">
        <f t="shared" si="204"/>
        <v>0</v>
      </c>
      <c r="J1170" s="42"/>
      <c r="K1170" s="41"/>
      <c r="L1170" s="40"/>
      <c r="M1170" s="41"/>
      <c r="N1170" s="40"/>
      <c r="O1170" s="39"/>
      <c r="P1170" s="8"/>
      <c r="Q1170" s="8"/>
      <c r="R1170" s="8"/>
    </row>
    <row r="1171" spans="2:18" s="7" customFormat="1" ht="15.75" thickBot="1">
      <c r="B1171" s="45"/>
      <c r="C1171" s="14" t="s">
        <v>836</v>
      </c>
      <c r="D1171" s="44">
        <f>SUM('[1]1 квартал:4 квартал'!D1171)</f>
        <v>0</v>
      </c>
      <c r="E1171" s="44">
        <f>SUM('[1]1 квартал:4 квартал'!E1171)</f>
        <v>0</v>
      </c>
      <c r="F1171" s="44">
        <f>SUM('[1]1 квартал:4 квартал'!F1171)</f>
        <v>0</v>
      </c>
      <c r="G1171" s="44">
        <f>SUM('[1]1 квартал:4 квартал'!G1171)</f>
        <v>0</v>
      </c>
      <c r="H1171" s="44">
        <f>SUM('[1]1 квартал:4 квартал'!H1171)</f>
        <v>0</v>
      </c>
      <c r="I1171" s="39">
        <f t="shared" si="204"/>
        <v>0</v>
      </c>
      <c r="J1171" s="42"/>
      <c r="K1171" s="41"/>
      <c r="L1171" s="40"/>
      <c r="M1171" s="41"/>
      <c r="N1171" s="40"/>
      <c r="O1171" s="39"/>
      <c r="P1171" s="8"/>
      <c r="Q1171" s="8"/>
      <c r="R1171" s="8"/>
    </row>
    <row r="1172" spans="2:18" s="7" customFormat="1" ht="15.75" thickBot="1">
      <c r="B1172" s="45"/>
      <c r="C1172" s="14" t="s">
        <v>835</v>
      </c>
      <c r="D1172" s="44">
        <f>SUM('[1]1 квартал:4 квартал'!D1172)</f>
        <v>0</v>
      </c>
      <c r="E1172" s="44">
        <f>SUM('[1]1 квартал:4 квартал'!E1172)</f>
        <v>0</v>
      </c>
      <c r="F1172" s="44">
        <f>SUM('[1]1 квартал:4 квартал'!F1172)</f>
        <v>0</v>
      </c>
      <c r="G1172" s="44">
        <f>SUM('[1]1 квартал:4 квартал'!G1172)</f>
        <v>0</v>
      </c>
      <c r="H1172" s="44">
        <f>SUM('[1]1 квартал:4 квартал'!H1172)</f>
        <v>0</v>
      </c>
      <c r="I1172" s="39">
        <f t="shared" si="204"/>
        <v>0</v>
      </c>
      <c r="J1172" s="42"/>
      <c r="K1172" s="41"/>
      <c r="L1172" s="40"/>
      <c r="M1172" s="41"/>
      <c r="N1172" s="40"/>
      <c r="O1172" s="39"/>
      <c r="P1172" s="8"/>
      <c r="Q1172" s="8"/>
      <c r="R1172" s="8"/>
    </row>
    <row r="1173" spans="2:18" s="7" customFormat="1" ht="15.75" thickBot="1">
      <c r="B1173" s="45"/>
      <c r="C1173" s="14" t="s">
        <v>834</v>
      </c>
      <c r="D1173" s="44">
        <f>SUM('[1]1 квартал:4 квартал'!D1173)</f>
        <v>0</v>
      </c>
      <c r="E1173" s="44">
        <f>SUM('[1]1 квартал:4 квартал'!E1173)</f>
        <v>0</v>
      </c>
      <c r="F1173" s="44">
        <f>SUM('[1]1 квартал:4 квартал'!F1173)</f>
        <v>0</v>
      </c>
      <c r="G1173" s="44">
        <f>SUM('[1]1 квартал:4 квартал'!G1173)</f>
        <v>0</v>
      </c>
      <c r="H1173" s="44">
        <f>SUM('[1]1 квартал:4 квартал'!H1173)</f>
        <v>0</v>
      </c>
      <c r="I1173" s="39">
        <f t="shared" si="204"/>
        <v>0</v>
      </c>
      <c r="J1173" s="42"/>
      <c r="K1173" s="41"/>
      <c r="L1173" s="40"/>
      <c r="M1173" s="41"/>
      <c r="N1173" s="40"/>
      <c r="O1173" s="39"/>
      <c r="P1173" s="8"/>
      <c r="Q1173" s="8"/>
      <c r="R1173" s="8"/>
    </row>
    <row r="1174" spans="2:18" s="7" customFormat="1" ht="15.75" thickBot="1">
      <c r="B1174" s="45"/>
      <c r="C1174" s="14" t="s">
        <v>833</v>
      </c>
      <c r="D1174" s="44">
        <f>SUM('[1]1 квартал:4 квартал'!D1174)</f>
        <v>0</v>
      </c>
      <c r="E1174" s="44">
        <f>SUM('[1]1 квартал:4 квартал'!E1174)</f>
        <v>0</v>
      </c>
      <c r="F1174" s="44">
        <f>SUM('[1]1 квартал:4 квартал'!F1174)</f>
        <v>0</v>
      </c>
      <c r="G1174" s="44">
        <f>SUM('[1]1 квартал:4 квартал'!G1174)</f>
        <v>0</v>
      </c>
      <c r="H1174" s="44">
        <f>SUM('[1]1 квартал:4 квартал'!H1174)</f>
        <v>0</v>
      </c>
      <c r="I1174" s="39">
        <f t="shared" si="204"/>
        <v>0</v>
      </c>
      <c r="J1174" s="42"/>
      <c r="K1174" s="41"/>
      <c r="L1174" s="40"/>
      <c r="M1174" s="41"/>
      <c r="N1174" s="40"/>
      <c r="O1174" s="39"/>
      <c r="P1174" s="8"/>
      <c r="Q1174" s="8"/>
      <c r="R1174" s="8"/>
    </row>
    <row r="1175" spans="2:18" s="7" customFormat="1" ht="15.75" thickBot="1">
      <c r="B1175" s="45"/>
      <c r="C1175" s="14" t="s">
        <v>832</v>
      </c>
      <c r="D1175" s="44">
        <f>SUM('[1]1 квартал:4 квартал'!D1175)</f>
        <v>0</v>
      </c>
      <c r="E1175" s="44">
        <f>SUM('[1]1 квартал:4 квартал'!E1175)</f>
        <v>0</v>
      </c>
      <c r="F1175" s="44">
        <f>SUM('[1]1 квартал:4 квартал'!F1175)</f>
        <v>0</v>
      </c>
      <c r="G1175" s="44">
        <f>SUM('[1]1 квартал:4 квартал'!G1175)</f>
        <v>0</v>
      </c>
      <c r="H1175" s="44">
        <f>SUM('[1]1 квартал:4 квартал'!H1175)</f>
        <v>0</v>
      </c>
      <c r="I1175" s="39">
        <f t="shared" si="204"/>
        <v>0</v>
      </c>
      <c r="J1175" s="42"/>
      <c r="K1175" s="41"/>
      <c r="L1175" s="40"/>
      <c r="M1175" s="41"/>
      <c r="N1175" s="40"/>
      <c r="O1175" s="39"/>
      <c r="P1175" s="8"/>
      <c r="Q1175" s="8"/>
      <c r="R1175" s="8"/>
    </row>
    <row r="1176" spans="2:18" s="7" customFormat="1" ht="15.75" thickBot="1">
      <c r="B1176" s="45"/>
      <c r="C1176" s="14" t="s">
        <v>831</v>
      </c>
      <c r="D1176" s="44">
        <f>SUM('[1]1 квартал:4 квартал'!D1176)</f>
        <v>0</v>
      </c>
      <c r="E1176" s="44">
        <f>SUM('[1]1 квартал:4 квартал'!E1176)</f>
        <v>0</v>
      </c>
      <c r="F1176" s="44">
        <f>SUM('[1]1 квартал:4 квартал'!F1176)</f>
        <v>0</v>
      </c>
      <c r="G1176" s="44">
        <f>SUM('[1]1 квартал:4 квартал'!G1176)</f>
        <v>0</v>
      </c>
      <c r="H1176" s="44">
        <f>SUM('[1]1 квартал:4 квартал'!H1176)</f>
        <v>0</v>
      </c>
      <c r="I1176" s="39">
        <f t="shared" si="204"/>
        <v>0</v>
      </c>
      <c r="J1176" s="42"/>
      <c r="K1176" s="41"/>
      <c r="L1176" s="40"/>
      <c r="M1176" s="41"/>
      <c r="N1176" s="40"/>
      <c r="O1176" s="39"/>
      <c r="P1176" s="8"/>
      <c r="Q1176" s="8"/>
      <c r="R1176" s="8"/>
    </row>
    <row r="1177" spans="2:18" s="7" customFormat="1" ht="15.75" thickBot="1">
      <c r="B1177" s="45"/>
      <c r="C1177" s="14" t="s">
        <v>830</v>
      </c>
      <c r="D1177" s="44">
        <f>SUM('[1]1 квартал:4 квартал'!D1177)</f>
        <v>0</v>
      </c>
      <c r="E1177" s="44">
        <f>SUM('[1]1 квартал:4 квартал'!E1177)</f>
        <v>0</v>
      </c>
      <c r="F1177" s="44">
        <f>SUM('[1]1 квартал:4 квартал'!F1177)</f>
        <v>0</v>
      </c>
      <c r="G1177" s="44">
        <f>SUM('[1]1 квартал:4 квартал'!G1177)</f>
        <v>0</v>
      </c>
      <c r="H1177" s="44">
        <f>SUM('[1]1 квартал:4 квартал'!H1177)</f>
        <v>0</v>
      </c>
      <c r="I1177" s="39">
        <f t="shared" si="204"/>
        <v>0</v>
      </c>
      <c r="J1177" s="42"/>
      <c r="K1177" s="41"/>
      <c r="L1177" s="40"/>
      <c r="M1177" s="41"/>
      <c r="N1177" s="40"/>
      <c r="O1177" s="39"/>
      <c r="P1177" s="8"/>
      <c r="Q1177" s="8"/>
      <c r="R1177" s="8"/>
    </row>
    <row r="1178" spans="2:18" s="7" customFormat="1" ht="15.75" thickBot="1">
      <c r="B1178" s="45"/>
      <c r="C1178" s="14" t="s">
        <v>829</v>
      </c>
      <c r="D1178" s="44">
        <f>SUM('[1]1 квартал:4 квартал'!D1178)</f>
        <v>0</v>
      </c>
      <c r="E1178" s="44">
        <f>SUM('[1]1 квартал:4 квартал'!E1178)</f>
        <v>0</v>
      </c>
      <c r="F1178" s="44">
        <f>SUM('[1]1 квартал:4 квартал'!F1178)</f>
        <v>0</v>
      </c>
      <c r="G1178" s="44">
        <f>SUM('[1]1 квартал:4 квартал'!G1178)</f>
        <v>0</v>
      </c>
      <c r="H1178" s="44">
        <f>SUM('[1]1 квартал:4 квартал'!H1178)</f>
        <v>0</v>
      </c>
      <c r="I1178" s="39">
        <f t="shared" si="204"/>
        <v>0</v>
      </c>
      <c r="J1178" s="42"/>
      <c r="K1178" s="41"/>
      <c r="L1178" s="40"/>
      <c r="M1178" s="41"/>
      <c r="N1178" s="40"/>
      <c r="O1178" s="39"/>
      <c r="P1178" s="8"/>
      <c r="Q1178" s="8"/>
      <c r="R1178" s="8"/>
    </row>
    <row r="1179" spans="2:18" s="7" customFormat="1" ht="15.75" thickBot="1">
      <c r="B1179" s="45"/>
      <c r="C1179" s="14" t="s">
        <v>828</v>
      </c>
      <c r="D1179" s="44">
        <f>SUM('[1]1 квартал:4 квартал'!D1179)</f>
        <v>0</v>
      </c>
      <c r="E1179" s="44">
        <f>SUM('[1]1 квартал:4 квартал'!E1179)</f>
        <v>0</v>
      </c>
      <c r="F1179" s="44">
        <f>SUM('[1]1 квартал:4 квартал'!F1179)</f>
        <v>0</v>
      </c>
      <c r="G1179" s="44">
        <f>SUM('[1]1 квартал:4 квартал'!G1179)</f>
        <v>1</v>
      </c>
      <c r="H1179" s="44">
        <f>SUM('[1]1 квартал:4 квартал'!H1179)</f>
        <v>0</v>
      </c>
      <c r="I1179" s="39">
        <f t="shared" si="204"/>
        <v>1</v>
      </c>
      <c r="J1179" s="42"/>
      <c r="K1179" s="41"/>
      <c r="L1179" s="40"/>
      <c r="M1179" s="41"/>
      <c r="N1179" s="40"/>
      <c r="O1179" s="39"/>
      <c r="P1179" s="8"/>
      <c r="Q1179" s="8"/>
      <c r="R1179" s="8"/>
    </row>
    <row r="1180" spans="2:18" s="7" customFormat="1" ht="15.75" thickBot="1">
      <c r="B1180" s="45"/>
      <c r="C1180" s="14" t="s">
        <v>827</v>
      </c>
      <c r="D1180" s="44">
        <f>SUM('[1]1 квартал:4 квартал'!D1180)</f>
        <v>0</v>
      </c>
      <c r="E1180" s="44">
        <f>SUM('[1]1 квартал:4 квартал'!E1180)</f>
        <v>0</v>
      </c>
      <c r="F1180" s="44">
        <f>SUM('[1]1 квартал:4 квартал'!F1180)</f>
        <v>0</v>
      </c>
      <c r="G1180" s="44">
        <f>SUM('[1]1 квартал:4 квартал'!G1180)</f>
        <v>0</v>
      </c>
      <c r="H1180" s="44">
        <f>SUM('[1]1 квартал:4 квартал'!H1180)</f>
        <v>0</v>
      </c>
      <c r="I1180" s="39">
        <f t="shared" si="204"/>
        <v>0</v>
      </c>
      <c r="J1180" s="42"/>
      <c r="K1180" s="41"/>
      <c r="L1180" s="40"/>
      <c r="M1180" s="41"/>
      <c r="N1180" s="40"/>
      <c r="O1180" s="39"/>
      <c r="P1180" s="8"/>
      <c r="Q1180" s="8"/>
      <c r="R1180" s="8"/>
    </row>
    <row r="1181" spans="2:18" s="7" customFormat="1" ht="15.75" thickBot="1">
      <c r="B1181" s="45"/>
      <c r="C1181" s="14" t="s">
        <v>826</v>
      </c>
      <c r="D1181" s="44">
        <f>SUM('[1]1 квартал:4 квартал'!D1181)</f>
        <v>0</v>
      </c>
      <c r="E1181" s="44">
        <f>SUM('[1]1 квартал:4 квартал'!E1181)</f>
        <v>0</v>
      </c>
      <c r="F1181" s="44">
        <f>SUM('[1]1 квартал:4 квартал'!F1181)</f>
        <v>0</v>
      </c>
      <c r="G1181" s="44">
        <f>SUM('[1]1 квартал:4 квартал'!G1181)</f>
        <v>0</v>
      </c>
      <c r="H1181" s="44">
        <f>SUM('[1]1 квартал:4 квартал'!H1181)</f>
        <v>0</v>
      </c>
      <c r="I1181" s="39">
        <f t="shared" si="204"/>
        <v>0</v>
      </c>
      <c r="J1181" s="42"/>
      <c r="K1181" s="41"/>
      <c r="L1181" s="40"/>
      <c r="M1181" s="41"/>
      <c r="N1181" s="40"/>
      <c r="O1181" s="39"/>
      <c r="P1181" s="8"/>
      <c r="Q1181" s="8"/>
      <c r="R1181" s="8"/>
    </row>
    <row r="1182" spans="2:18" s="7" customFormat="1" ht="15.75" thickBot="1">
      <c r="B1182" s="45"/>
      <c r="C1182" s="14" t="s">
        <v>825</v>
      </c>
      <c r="D1182" s="44">
        <f>SUM('[1]1 квартал:4 квартал'!D1182)</f>
        <v>0</v>
      </c>
      <c r="E1182" s="44">
        <f>SUM('[1]1 квартал:4 квартал'!E1182)</f>
        <v>0</v>
      </c>
      <c r="F1182" s="44">
        <f>SUM('[1]1 квартал:4 квартал'!F1182)</f>
        <v>0</v>
      </c>
      <c r="G1182" s="44">
        <f>SUM('[1]1 квартал:4 квартал'!G1182)</f>
        <v>0</v>
      </c>
      <c r="H1182" s="44">
        <f>SUM('[1]1 квартал:4 квартал'!H1182)</f>
        <v>0</v>
      </c>
      <c r="I1182" s="39">
        <f t="shared" si="204"/>
        <v>0</v>
      </c>
      <c r="J1182" s="42"/>
      <c r="K1182" s="41"/>
      <c r="L1182" s="40"/>
      <c r="M1182" s="41"/>
      <c r="N1182" s="40"/>
      <c r="O1182" s="39"/>
      <c r="P1182" s="8"/>
      <c r="Q1182" s="8"/>
      <c r="R1182" s="8"/>
    </row>
    <row r="1183" spans="2:18" s="7" customFormat="1" ht="23.25" thickBot="1">
      <c r="B1183" s="45"/>
      <c r="C1183" s="14" t="s">
        <v>824</v>
      </c>
      <c r="D1183" s="44">
        <f>SUM('[1]1 квартал:4 квартал'!D1183)</f>
        <v>0</v>
      </c>
      <c r="E1183" s="44">
        <f>SUM('[1]1 квартал:4 квартал'!E1183)</f>
        <v>0</v>
      </c>
      <c r="F1183" s="44">
        <f>SUM('[1]1 квартал:4 квартал'!F1183)</f>
        <v>0</v>
      </c>
      <c r="G1183" s="44">
        <f>SUM('[1]1 квартал:4 квартал'!G1183)</f>
        <v>0</v>
      </c>
      <c r="H1183" s="44">
        <f>SUM('[1]1 квартал:4 квартал'!H1183)</f>
        <v>0</v>
      </c>
      <c r="I1183" s="39">
        <f t="shared" si="204"/>
        <v>0</v>
      </c>
      <c r="J1183" s="42"/>
      <c r="K1183" s="41"/>
      <c r="L1183" s="40"/>
      <c r="M1183" s="41"/>
      <c r="N1183" s="40"/>
      <c r="O1183" s="39"/>
      <c r="P1183" s="8"/>
      <c r="Q1183" s="8"/>
      <c r="R1183" s="8"/>
    </row>
    <row r="1184" spans="2:18" ht="16.5" thickBot="1">
      <c r="B1184" s="30"/>
      <c r="C1184" s="29"/>
      <c r="D1184" s="28"/>
      <c r="E1184" s="27"/>
      <c r="F1184" s="24"/>
      <c r="G1184" s="24"/>
      <c r="H1184" s="23"/>
      <c r="I1184" s="26"/>
      <c r="J1184" s="25"/>
      <c r="K1184" s="24"/>
      <c r="L1184" s="23"/>
      <c r="M1184" s="24"/>
      <c r="N1184" s="23"/>
      <c r="O1184" s="22"/>
    </row>
    <row r="1185" spans="2:18" s="16" customFormat="1" ht="13.5" thickBot="1">
      <c r="B1185" s="21" t="s">
        <v>92</v>
      </c>
      <c r="C1185" s="20" t="s">
        <v>823</v>
      </c>
      <c r="D1185" s="19">
        <f t="shared" ref="D1185:O1185" si="205">SUM(D1186:D1197)</f>
        <v>0</v>
      </c>
      <c r="E1185" s="19">
        <f t="shared" si="205"/>
        <v>0</v>
      </c>
      <c r="F1185" s="19">
        <f t="shared" si="205"/>
        <v>0</v>
      </c>
      <c r="G1185" s="19">
        <f t="shared" si="205"/>
        <v>0</v>
      </c>
      <c r="H1185" s="19">
        <f t="shared" si="205"/>
        <v>0</v>
      </c>
      <c r="I1185" s="19">
        <f t="shared" si="205"/>
        <v>0</v>
      </c>
      <c r="J1185" s="19">
        <f t="shared" si="205"/>
        <v>0</v>
      </c>
      <c r="K1185" s="19">
        <f t="shared" si="205"/>
        <v>0</v>
      </c>
      <c r="L1185" s="19">
        <f t="shared" si="205"/>
        <v>0</v>
      </c>
      <c r="M1185" s="19">
        <f t="shared" si="205"/>
        <v>0</v>
      </c>
      <c r="N1185" s="19">
        <f t="shared" si="205"/>
        <v>0</v>
      </c>
      <c r="O1185" s="18">
        <f t="shared" si="205"/>
        <v>0</v>
      </c>
      <c r="P1185" s="17"/>
      <c r="Q1185" s="17"/>
      <c r="R1185" s="17"/>
    </row>
    <row r="1186" spans="2:18" s="7" customFormat="1" ht="15.75" thickBot="1">
      <c r="B1186" s="45"/>
      <c r="C1186" s="14" t="s">
        <v>822</v>
      </c>
      <c r="D1186" s="44">
        <f>SUM('[1]1 квартал:4 квартал'!D1186)</f>
        <v>0</v>
      </c>
      <c r="E1186" s="44">
        <f>SUM('[1]1 квартал:4 квартал'!E1186)</f>
        <v>0</v>
      </c>
      <c r="F1186" s="44">
        <f>SUM('[1]1 квартал:4 квартал'!F1186)</f>
        <v>0</v>
      </c>
      <c r="G1186" s="44">
        <f>SUM('[1]1 квартал:4 квартал'!G1186)</f>
        <v>0</v>
      </c>
      <c r="H1186" s="44">
        <f>SUM('[1]1 квартал:4 квартал'!H1186)</f>
        <v>0</v>
      </c>
      <c r="I1186" s="39">
        <f t="shared" ref="I1186:I1197" si="206">SUM(D1186:H1186)</f>
        <v>0</v>
      </c>
      <c r="J1186" s="42"/>
      <c r="K1186" s="41"/>
      <c r="L1186" s="40"/>
      <c r="M1186" s="41"/>
      <c r="N1186" s="40"/>
      <c r="O1186" s="39"/>
      <c r="P1186" s="8"/>
      <c r="Q1186" s="8"/>
      <c r="R1186" s="8"/>
    </row>
    <row r="1187" spans="2:18" s="7" customFormat="1" ht="15.75" thickBot="1">
      <c r="B1187" s="45"/>
      <c r="C1187" s="14" t="s">
        <v>821</v>
      </c>
      <c r="D1187" s="44">
        <f>SUM('[1]1 квартал:4 квартал'!D1187)</f>
        <v>0</v>
      </c>
      <c r="E1187" s="44">
        <f>SUM('[1]1 квартал:4 квартал'!E1187)</f>
        <v>0</v>
      </c>
      <c r="F1187" s="44">
        <f>SUM('[1]1 квартал:4 квартал'!F1187)</f>
        <v>0</v>
      </c>
      <c r="G1187" s="44">
        <f>SUM('[1]1 квартал:4 квартал'!G1187)</f>
        <v>0</v>
      </c>
      <c r="H1187" s="44">
        <f>SUM('[1]1 квартал:4 квартал'!H1187)</f>
        <v>0</v>
      </c>
      <c r="I1187" s="39">
        <f t="shared" si="206"/>
        <v>0</v>
      </c>
      <c r="J1187" s="42"/>
      <c r="K1187" s="41"/>
      <c r="L1187" s="40"/>
      <c r="M1187" s="41"/>
      <c r="N1187" s="40"/>
      <c r="O1187" s="39"/>
      <c r="P1187" s="8"/>
      <c r="Q1187" s="8"/>
      <c r="R1187" s="8"/>
    </row>
    <row r="1188" spans="2:18" s="7" customFormat="1" ht="15.75" thickBot="1">
      <c r="B1188" s="45"/>
      <c r="C1188" s="14" t="s">
        <v>808</v>
      </c>
      <c r="D1188" s="44">
        <f>SUM('[1]1 квартал:4 квартал'!D1188)</f>
        <v>0</v>
      </c>
      <c r="E1188" s="44">
        <f>SUM('[1]1 квартал:4 квартал'!E1188)</f>
        <v>0</v>
      </c>
      <c r="F1188" s="44">
        <f>SUM('[1]1 квартал:4 квартал'!F1188)</f>
        <v>0</v>
      </c>
      <c r="G1188" s="44">
        <f>SUM('[1]1 квартал:4 квартал'!G1188)</f>
        <v>0</v>
      </c>
      <c r="H1188" s="44">
        <f>SUM('[1]1 квартал:4 квартал'!H1188)</f>
        <v>0</v>
      </c>
      <c r="I1188" s="39">
        <f t="shared" si="206"/>
        <v>0</v>
      </c>
      <c r="J1188" s="42"/>
      <c r="K1188" s="41"/>
      <c r="L1188" s="40"/>
      <c r="M1188" s="41"/>
      <c r="N1188" s="40"/>
      <c r="O1188" s="39"/>
      <c r="P1188" s="8"/>
      <c r="Q1188" s="8"/>
      <c r="R1188" s="8"/>
    </row>
    <row r="1189" spans="2:18" s="7" customFormat="1" ht="15.75" thickBot="1">
      <c r="B1189" s="45"/>
      <c r="C1189" s="14" t="s">
        <v>820</v>
      </c>
      <c r="D1189" s="44">
        <f>SUM('[1]1 квартал:4 квартал'!D1189)</f>
        <v>0</v>
      </c>
      <c r="E1189" s="44">
        <f>SUM('[1]1 квартал:4 квартал'!E1189)</f>
        <v>0</v>
      </c>
      <c r="F1189" s="44">
        <f>SUM('[1]1 квартал:4 квартал'!F1189)</f>
        <v>0</v>
      </c>
      <c r="G1189" s="44">
        <f>SUM('[1]1 квартал:4 квартал'!G1189)</f>
        <v>0</v>
      </c>
      <c r="H1189" s="44">
        <f>SUM('[1]1 квартал:4 квартал'!H1189)</f>
        <v>0</v>
      </c>
      <c r="I1189" s="39">
        <f t="shared" si="206"/>
        <v>0</v>
      </c>
      <c r="J1189" s="42"/>
      <c r="K1189" s="41"/>
      <c r="L1189" s="40"/>
      <c r="M1189" s="41"/>
      <c r="N1189" s="40"/>
      <c r="O1189" s="39"/>
      <c r="P1189" s="8"/>
      <c r="Q1189" s="8"/>
      <c r="R1189" s="8"/>
    </row>
    <row r="1190" spans="2:18" s="7" customFormat="1" ht="23.25" thickBot="1">
      <c r="B1190" s="45"/>
      <c r="C1190" s="14" t="s">
        <v>819</v>
      </c>
      <c r="D1190" s="44">
        <f>SUM('[1]1 квартал:4 квартал'!D1190)</f>
        <v>0</v>
      </c>
      <c r="E1190" s="44">
        <f>SUM('[1]1 квартал:4 квартал'!E1190)</f>
        <v>0</v>
      </c>
      <c r="F1190" s="44">
        <f>SUM('[1]1 квартал:4 квартал'!F1190)</f>
        <v>0</v>
      </c>
      <c r="G1190" s="44">
        <f>SUM('[1]1 квартал:4 квартал'!G1190)</f>
        <v>0</v>
      </c>
      <c r="H1190" s="44">
        <f>SUM('[1]1 квартал:4 квартал'!H1190)</f>
        <v>0</v>
      </c>
      <c r="I1190" s="39">
        <f t="shared" si="206"/>
        <v>0</v>
      </c>
      <c r="J1190" s="42"/>
      <c r="K1190" s="41"/>
      <c r="L1190" s="40"/>
      <c r="M1190" s="41"/>
      <c r="N1190" s="40"/>
      <c r="O1190" s="39"/>
      <c r="P1190" s="8"/>
      <c r="Q1190" s="8"/>
      <c r="R1190" s="8"/>
    </row>
    <row r="1191" spans="2:18" s="7" customFormat="1" ht="34.5" thickBot="1">
      <c r="B1191" s="45"/>
      <c r="C1191" s="14" t="s">
        <v>818</v>
      </c>
      <c r="D1191" s="44">
        <f>SUM('[1]1 квартал:4 квартал'!D1191)</f>
        <v>0</v>
      </c>
      <c r="E1191" s="44">
        <f>SUM('[1]1 квартал:4 квартал'!E1191)</f>
        <v>0</v>
      </c>
      <c r="F1191" s="44">
        <f>SUM('[1]1 квартал:4 квартал'!F1191)</f>
        <v>0</v>
      </c>
      <c r="G1191" s="44">
        <f>SUM('[1]1 квартал:4 квартал'!G1191)</f>
        <v>0</v>
      </c>
      <c r="H1191" s="44">
        <f>SUM('[1]1 квартал:4 квартал'!H1191)</f>
        <v>0</v>
      </c>
      <c r="I1191" s="39">
        <f t="shared" si="206"/>
        <v>0</v>
      </c>
      <c r="J1191" s="42"/>
      <c r="K1191" s="41"/>
      <c r="L1191" s="40"/>
      <c r="M1191" s="41"/>
      <c r="N1191" s="40"/>
      <c r="O1191" s="39"/>
      <c r="P1191" s="8"/>
      <c r="Q1191" s="8"/>
      <c r="R1191" s="8"/>
    </row>
    <row r="1192" spans="2:18" s="7" customFormat="1" ht="15.75" thickBot="1">
      <c r="B1192" s="45"/>
      <c r="C1192" s="14" t="s">
        <v>817</v>
      </c>
      <c r="D1192" s="44">
        <f>SUM('[1]1 квартал:4 квартал'!D1192)</f>
        <v>0</v>
      </c>
      <c r="E1192" s="44">
        <f>SUM('[1]1 квартал:4 квартал'!E1192)</f>
        <v>0</v>
      </c>
      <c r="F1192" s="44">
        <f>SUM('[1]1 квартал:4 квартал'!F1192)</f>
        <v>0</v>
      </c>
      <c r="G1192" s="44">
        <f>SUM('[1]1 квартал:4 квартал'!G1192)</f>
        <v>0</v>
      </c>
      <c r="H1192" s="44">
        <f>SUM('[1]1 квартал:4 квартал'!H1192)</f>
        <v>0</v>
      </c>
      <c r="I1192" s="39">
        <f t="shared" si="206"/>
        <v>0</v>
      </c>
      <c r="J1192" s="42"/>
      <c r="K1192" s="41"/>
      <c r="L1192" s="40"/>
      <c r="M1192" s="41"/>
      <c r="N1192" s="40"/>
      <c r="O1192" s="39"/>
      <c r="P1192" s="8"/>
      <c r="Q1192" s="8"/>
      <c r="R1192" s="8"/>
    </row>
    <row r="1193" spans="2:18" s="7" customFormat="1" ht="15.75" thickBot="1">
      <c r="B1193" s="45"/>
      <c r="C1193" s="14" t="s">
        <v>816</v>
      </c>
      <c r="D1193" s="44">
        <f>SUM('[1]1 квартал:4 квартал'!D1193)</f>
        <v>0</v>
      </c>
      <c r="E1193" s="44">
        <f>SUM('[1]1 квартал:4 квартал'!E1193)</f>
        <v>0</v>
      </c>
      <c r="F1193" s="44">
        <f>SUM('[1]1 квартал:4 квартал'!F1193)</f>
        <v>0</v>
      </c>
      <c r="G1193" s="44">
        <f>SUM('[1]1 квартал:4 квартал'!G1193)</f>
        <v>0</v>
      </c>
      <c r="H1193" s="44">
        <f>SUM('[1]1 квартал:4 квартал'!H1193)</f>
        <v>0</v>
      </c>
      <c r="I1193" s="39">
        <f t="shared" si="206"/>
        <v>0</v>
      </c>
      <c r="J1193" s="42"/>
      <c r="K1193" s="41"/>
      <c r="L1193" s="40"/>
      <c r="M1193" s="41"/>
      <c r="N1193" s="40"/>
      <c r="O1193" s="39"/>
      <c r="P1193" s="8"/>
      <c r="Q1193" s="8"/>
      <c r="R1193" s="8"/>
    </row>
    <row r="1194" spans="2:18" s="7" customFormat="1" ht="34.5" thickBot="1">
      <c r="B1194" s="45"/>
      <c r="C1194" s="14" t="s">
        <v>815</v>
      </c>
      <c r="D1194" s="44">
        <f>SUM('[1]1 квартал:4 квартал'!D1194)</f>
        <v>0</v>
      </c>
      <c r="E1194" s="44">
        <f>SUM('[1]1 квартал:4 квартал'!E1194)</f>
        <v>0</v>
      </c>
      <c r="F1194" s="44">
        <f>SUM('[1]1 квартал:4 квартал'!F1194)</f>
        <v>0</v>
      </c>
      <c r="G1194" s="44">
        <f>SUM('[1]1 квартал:4 квартал'!G1194)</f>
        <v>0</v>
      </c>
      <c r="H1194" s="44">
        <f>SUM('[1]1 квартал:4 квартал'!H1194)</f>
        <v>0</v>
      </c>
      <c r="I1194" s="39">
        <f t="shared" si="206"/>
        <v>0</v>
      </c>
      <c r="J1194" s="42"/>
      <c r="K1194" s="41"/>
      <c r="L1194" s="40"/>
      <c r="M1194" s="41"/>
      <c r="N1194" s="40"/>
      <c r="O1194" s="39"/>
      <c r="P1194" s="8"/>
      <c r="Q1194" s="8"/>
      <c r="R1194" s="8"/>
    </row>
    <row r="1195" spans="2:18" s="7" customFormat="1" ht="34.5" thickBot="1">
      <c r="B1195" s="45"/>
      <c r="C1195" s="14" t="s">
        <v>814</v>
      </c>
      <c r="D1195" s="44">
        <f>SUM('[1]1 квартал:4 квартал'!D1195)</f>
        <v>0</v>
      </c>
      <c r="E1195" s="44">
        <f>SUM('[1]1 квартал:4 квартал'!E1195)</f>
        <v>0</v>
      </c>
      <c r="F1195" s="44">
        <f>SUM('[1]1 квартал:4 квартал'!F1195)</f>
        <v>0</v>
      </c>
      <c r="G1195" s="44">
        <f>SUM('[1]1 квартал:4 квартал'!G1195)</f>
        <v>0</v>
      </c>
      <c r="H1195" s="44">
        <f>SUM('[1]1 квартал:4 квартал'!H1195)</f>
        <v>0</v>
      </c>
      <c r="I1195" s="39">
        <f t="shared" si="206"/>
        <v>0</v>
      </c>
      <c r="J1195" s="42"/>
      <c r="K1195" s="41"/>
      <c r="L1195" s="40"/>
      <c r="M1195" s="41"/>
      <c r="N1195" s="40"/>
      <c r="O1195" s="39"/>
      <c r="P1195" s="8"/>
      <c r="Q1195" s="8"/>
      <c r="R1195" s="8"/>
    </row>
    <row r="1196" spans="2:18" s="7" customFormat="1" ht="15.75" thickBot="1">
      <c r="B1196" s="45"/>
      <c r="C1196" s="14" t="s">
        <v>813</v>
      </c>
      <c r="D1196" s="44">
        <f>SUM('[1]1 квартал:4 квартал'!D1196)</f>
        <v>0</v>
      </c>
      <c r="E1196" s="44">
        <f>SUM('[1]1 квартал:4 квартал'!E1196)</f>
        <v>0</v>
      </c>
      <c r="F1196" s="44">
        <f>SUM('[1]1 квартал:4 квартал'!F1196)</f>
        <v>0</v>
      </c>
      <c r="G1196" s="44">
        <f>SUM('[1]1 квартал:4 квартал'!G1196)</f>
        <v>0</v>
      </c>
      <c r="H1196" s="44">
        <f>SUM('[1]1 квартал:4 квартал'!H1196)</f>
        <v>0</v>
      </c>
      <c r="I1196" s="39">
        <f t="shared" si="206"/>
        <v>0</v>
      </c>
      <c r="J1196" s="42"/>
      <c r="K1196" s="41"/>
      <c r="L1196" s="40"/>
      <c r="M1196" s="41"/>
      <c r="N1196" s="40"/>
      <c r="O1196" s="39"/>
      <c r="P1196" s="8"/>
      <c r="Q1196" s="8"/>
      <c r="R1196" s="8"/>
    </row>
    <row r="1197" spans="2:18" s="7" customFormat="1" ht="23.25" thickBot="1">
      <c r="B1197" s="45"/>
      <c r="C1197" s="14" t="s">
        <v>812</v>
      </c>
      <c r="D1197" s="44">
        <f>SUM('[1]1 квартал:4 квартал'!D1197)</f>
        <v>0</v>
      </c>
      <c r="E1197" s="44">
        <f>SUM('[1]1 квартал:4 квартал'!E1197)</f>
        <v>0</v>
      </c>
      <c r="F1197" s="44">
        <f>SUM('[1]1 квартал:4 квартал'!F1197)</f>
        <v>0</v>
      </c>
      <c r="G1197" s="44">
        <f>SUM('[1]1 квартал:4 квартал'!G1197)</f>
        <v>0</v>
      </c>
      <c r="H1197" s="44">
        <f>SUM('[1]1 квартал:4 квартал'!H1197)</f>
        <v>0</v>
      </c>
      <c r="I1197" s="39">
        <f t="shared" si="206"/>
        <v>0</v>
      </c>
      <c r="J1197" s="42"/>
      <c r="K1197" s="41"/>
      <c r="L1197" s="40"/>
      <c r="M1197" s="41"/>
      <c r="N1197" s="40"/>
      <c r="O1197" s="39"/>
      <c r="P1197" s="8"/>
      <c r="Q1197" s="8"/>
      <c r="R1197" s="8"/>
    </row>
    <row r="1198" spans="2:18" ht="16.5" thickBot="1">
      <c r="B1198" s="30"/>
      <c r="C1198" s="47"/>
      <c r="D1198" s="46"/>
      <c r="E1198" s="27"/>
      <c r="F1198" s="24"/>
      <c r="G1198" s="24"/>
      <c r="H1198" s="23"/>
      <c r="I1198" s="26"/>
      <c r="J1198" s="25"/>
      <c r="K1198" s="24"/>
      <c r="L1198" s="23"/>
      <c r="M1198" s="24"/>
      <c r="N1198" s="23"/>
      <c r="O1198" s="22"/>
    </row>
    <row r="1199" spans="2:18" s="16" customFormat="1" ht="13.5" thickBot="1">
      <c r="B1199" s="21" t="s">
        <v>83</v>
      </c>
      <c r="C1199" s="20" t="s">
        <v>811</v>
      </c>
      <c r="D1199" s="19">
        <f t="shared" ref="D1199:O1199" si="207">SUM(D1200:D1208)</f>
        <v>0</v>
      </c>
      <c r="E1199" s="19">
        <f t="shared" si="207"/>
        <v>0</v>
      </c>
      <c r="F1199" s="19">
        <f t="shared" si="207"/>
        <v>0</v>
      </c>
      <c r="G1199" s="19">
        <f t="shared" si="207"/>
        <v>0</v>
      </c>
      <c r="H1199" s="19">
        <f t="shared" si="207"/>
        <v>0</v>
      </c>
      <c r="I1199" s="19">
        <f t="shared" si="207"/>
        <v>0</v>
      </c>
      <c r="J1199" s="19">
        <f t="shared" si="207"/>
        <v>0</v>
      </c>
      <c r="K1199" s="19">
        <f t="shared" si="207"/>
        <v>0</v>
      </c>
      <c r="L1199" s="19">
        <f t="shared" si="207"/>
        <v>0</v>
      </c>
      <c r="M1199" s="19">
        <f t="shared" si="207"/>
        <v>0</v>
      </c>
      <c r="N1199" s="19">
        <f t="shared" si="207"/>
        <v>0</v>
      </c>
      <c r="O1199" s="18">
        <f t="shared" si="207"/>
        <v>0</v>
      </c>
      <c r="P1199" s="17"/>
      <c r="Q1199" s="17"/>
      <c r="R1199" s="17"/>
    </row>
    <row r="1200" spans="2:18" s="7" customFormat="1" ht="15.75" thickBot="1">
      <c r="B1200" s="45"/>
      <c r="C1200" s="14" t="s">
        <v>810</v>
      </c>
      <c r="D1200" s="44">
        <f>SUM('[1]1 квартал:4 квартал'!D1200)</f>
        <v>0</v>
      </c>
      <c r="E1200" s="44">
        <f>SUM('[1]1 квартал:4 квартал'!E1200)</f>
        <v>0</v>
      </c>
      <c r="F1200" s="44">
        <f>SUM('[1]1 квартал:4 квартал'!F1200)</f>
        <v>0</v>
      </c>
      <c r="G1200" s="44">
        <f>SUM('[1]1 квартал:4 квартал'!G1200)</f>
        <v>0</v>
      </c>
      <c r="H1200" s="44">
        <f>SUM('[1]1 квартал:4 квартал'!H1200)</f>
        <v>0</v>
      </c>
      <c r="I1200" s="39">
        <f t="shared" ref="I1200:I1208" si="208">SUM(D1200:H1200)</f>
        <v>0</v>
      </c>
      <c r="J1200" s="42"/>
      <c r="K1200" s="41"/>
      <c r="L1200" s="40"/>
      <c r="M1200" s="41"/>
      <c r="N1200" s="40"/>
      <c r="O1200" s="39"/>
      <c r="P1200" s="8"/>
      <c r="Q1200" s="8"/>
      <c r="R1200" s="8"/>
    </row>
    <row r="1201" spans="2:18" s="7" customFormat="1" ht="15.75" thickBot="1">
      <c r="B1201" s="45"/>
      <c r="C1201" s="14" t="s">
        <v>809</v>
      </c>
      <c r="D1201" s="44">
        <f>SUM('[1]1 квартал:4 квартал'!D1201)</f>
        <v>0</v>
      </c>
      <c r="E1201" s="44">
        <f>SUM('[1]1 квартал:4 квартал'!E1201)</f>
        <v>0</v>
      </c>
      <c r="F1201" s="44">
        <f>SUM('[1]1 квартал:4 квартал'!F1201)</f>
        <v>0</v>
      </c>
      <c r="G1201" s="44">
        <f>SUM('[1]1 квартал:4 квартал'!G1201)</f>
        <v>0</v>
      </c>
      <c r="H1201" s="44">
        <f>SUM('[1]1 квартал:4 квартал'!H1201)</f>
        <v>0</v>
      </c>
      <c r="I1201" s="39">
        <f t="shared" si="208"/>
        <v>0</v>
      </c>
      <c r="J1201" s="42"/>
      <c r="K1201" s="41"/>
      <c r="L1201" s="40"/>
      <c r="M1201" s="41"/>
      <c r="N1201" s="40"/>
      <c r="O1201" s="39"/>
      <c r="P1201" s="8"/>
      <c r="Q1201" s="8"/>
      <c r="R1201" s="8"/>
    </row>
    <row r="1202" spans="2:18" s="7" customFormat="1" ht="15.75" thickBot="1">
      <c r="B1202" s="45"/>
      <c r="C1202" s="14" t="s">
        <v>808</v>
      </c>
      <c r="D1202" s="44">
        <f>SUM('[1]1 квартал:4 квартал'!D1202)</f>
        <v>0</v>
      </c>
      <c r="E1202" s="44">
        <f>SUM('[1]1 квартал:4 квартал'!E1202)</f>
        <v>0</v>
      </c>
      <c r="F1202" s="44">
        <f>SUM('[1]1 квартал:4 квартал'!F1202)</f>
        <v>0</v>
      </c>
      <c r="G1202" s="44">
        <f>SUM('[1]1 квартал:4 квартал'!G1202)</f>
        <v>0</v>
      </c>
      <c r="H1202" s="44">
        <f>SUM('[1]1 квартал:4 квартал'!H1202)</f>
        <v>0</v>
      </c>
      <c r="I1202" s="39">
        <f t="shared" si="208"/>
        <v>0</v>
      </c>
      <c r="J1202" s="42"/>
      <c r="K1202" s="41"/>
      <c r="L1202" s="40"/>
      <c r="M1202" s="41"/>
      <c r="N1202" s="40"/>
      <c r="O1202" s="39"/>
      <c r="P1202" s="8"/>
      <c r="Q1202" s="8"/>
      <c r="R1202" s="8"/>
    </row>
    <row r="1203" spans="2:18" s="7" customFormat="1" ht="15.75" thickBot="1">
      <c r="B1203" s="45"/>
      <c r="C1203" s="14" t="s">
        <v>807</v>
      </c>
      <c r="D1203" s="44">
        <f>SUM('[1]1 квартал:4 квартал'!D1203)</f>
        <v>0</v>
      </c>
      <c r="E1203" s="44">
        <f>SUM('[1]1 квартал:4 квартал'!E1203)</f>
        <v>0</v>
      </c>
      <c r="F1203" s="44">
        <f>SUM('[1]1 квартал:4 квартал'!F1203)</f>
        <v>0</v>
      </c>
      <c r="G1203" s="44">
        <f>SUM('[1]1 квартал:4 квартал'!G1203)</f>
        <v>0</v>
      </c>
      <c r="H1203" s="44">
        <f>SUM('[1]1 квартал:4 квартал'!H1203)</f>
        <v>0</v>
      </c>
      <c r="I1203" s="39">
        <f t="shared" si="208"/>
        <v>0</v>
      </c>
      <c r="J1203" s="42"/>
      <c r="K1203" s="41"/>
      <c r="L1203" s="40"/>
      <c r="M1203" s="41"/>
      <c r="N1203" s="40"/>
      <c r="O1203" s="39"/>
      <c r="P1203" s="8"/>
      <c r="Q1203" s="8"/>
      <c r="R1203" s="8"/>
    </row>
    <row r="1204" spans="2:18" s="7" customFormat="1" ht="15.75" thickBot="1">
      <c r="B1204" s="45"/>
      <c r="C1204" s="14" t="s">
        <v>806</v>
      </c>
      <c r="D1204" s="44">
        <f>SUM('[1]1 квартал:4 квартал'!D1204)</f>
        <v>0</v>
      </c>
      <c r="E1204" s="44">
        <f>SUM('[1]1 квартал:4 квартал'!E1204)</f>
        <v>0</v>
      </c>
      <c r="F1204" s="44">
        <f>SUM('[1]1 квартал:4 квартал'!F1204)</f>
        <v>0</v>
      </c>
      <c r="G1204" s="44">
        <f>SUM('[1]1 квартал:4 квартал'!G1204)</f>
        <v>0</v>
      </c>
      <c r="H1204" s="44">
        <f>SUM('[1]1 квартал:4 квартал'!H1204)</f>
        <v>0</v>
      </c>
      <c r="I1204" s="39">
        <f t="shared" si="208"/>
        <v>0</v>
      </c>
      <c r="J1204" s="42"/>
      <c r="K1204" s="41"/>
      <c r="L1204" s="40"/>
      <c r="M1204" s="41"/>
      <c r="N1204" s="40"/>
      <c r="O1204" s="39"/>
      <c r="P1204" s="8"/>
      <c r="Q1204" s="8"/>
      <c r="R1204" s="8"/>
    </row>
    <row r="1205" spans="2:18" s="7" customFormat="1" ht="15.75" thickBot="1">
      <c r="B1205" s="45"/>
      <c r="C1205" s="14" t="s">
        <v>805</v>
      </c>
      <c r="D1205" s="44">
        <f>SUM('[1]1 квартал:4 квартал'!D1205)</f>
        <v>0</v>
      </c>
      <c r="E1205" s="44">
        <f>SUM('[1]1 квартал:4 квартал'!E1205)</f>
        <v>0</v>
      </c>
      <c r="F1205" s="44">
        <f>SUM('[1]1 квартал:4 квартал'!F1205)</f>
        <v>0</v>
      </c>
      <c r="G1205" s="44">
        <f>SUM('[1]1 квартал:4 квартал'!G1205)</f>
        <v>0</v>
      </c>
      <c r="H1205" s="44">
        <f>SUM('[1]1 квартал:4 квартал'!H1205)</f>
        <v>0</v>
      </c>
      <c r="I1205" s="39">
        <f t="shared" si="208"/>
        <v>0</v>
      </c>
      <c r="J1205" s="42"/>
      <c r="K1205" s="41"/>
      <c r="L1205" s="40"/>
      <c r="M1205" s="41"/>
      <c r="N1205" s="40"/>
      <c r="O1205" s="39"/>
      <c r="P1205" s="8"/>
      <c r="Q1205" s="8"/>
      <c r="R1205" s="8"/>
    </row>
    <row r="1206" spans="2:18" s="7" customFormat="1" ht="23.25" thickBot="1">
      <c r="B1206" s="45"/>
      <c r="C1206" s="14" t="s">
        <v>804</v>
      </c>
      <c r="D1206" s="44">
        <f>SUM('[1]1 квартал:4 квартал'!D1206)</f>
        <v>0</v>
      </c>
      <c r="E1206" s="44">
        <f>SUM('[1]1 квартал:4 квартал'!E1206)</f>
        <v>0</v>
      </c>
      <c r="F1206" s="44">
        <f>SUM('[1]1 квартал:4 квартал'!F1206)</f>
        <v>0</v>
      </c>
      <c r="G1206" s="44">
        <f>SUM('[1]1 квартал:4 квартал'!G1206)</f>
        <v>0</v>
      </c>
      <c r="H1206" s="44">
        <f>SUM('[1]1 квартал:4 квартал'!H1206)</f>
        <v>0</v>
      </c>
      <c r="I1206" s="39">
        <f t="shared" si="208"/>
        <v>0</v>
      </c>
      <c r="J1206" s="42"/>
      <c r="K1206" s="41"/>
      <c r="L1206" s="40"/>
      <c r="M1206" s="41"/>
      <c r="N1206" s="40"/>
      <c r="O1206" s="39"/>
      <c r="P1206" s="8"/>
      <c r="Q1206" s="8"/>
      <c r="R1206" s="8"/>
    </row>
    <row r="1207" spans="2:18" s="7" customFormat="1" ht="15.75" thickBot="1">
      <c r="B1207" s="45"/>
      <c r="C1207" s="14" t="s">
        <v>803</v>
      </c>
      <c r="D1207" s="44">
        <f>SUM('[1]1 квартал:4 квартал'!D1207)</f>
        <v>0</v>
      </c>
      <c r="E1207" s="44">
        <f>SUM('[1]1 квартал:4 квартал'!E1207)</f>
        <v>0</v>
      </c>
      <c r="F1207" s="44">
        <f>SUM('[1]1 квартал:4 квартал'!F1207)</f>
        <v>0</v>
      </c>
      <c r="G1207" s="44">
        <f>SUM('[1]1 квартал:4 квартал'!G1207)</f>
        <v>0</v>
      </c>
      <c r="H1207" s="44">
        <f>SUM('[1]1 квартал:4 квартал'!H1207)</f>
        <v>0</v>
      </c>
      <c r="I1207" s="39">
        <f t="shared" si="208"/>
        <v>0</v>
      </c>
      <c r="J1207" s="42"/>
      <c r="K1207" s="41"/>
      <c r="L1207" s="40"/>
      <c r="M1207" s="41"/>
      <c r="N1207" s="40"/>
      <c r="O1207" s="39"/>
      <c r="P1207" s="8"/>
      <c r="Q1207" s="8"/>
      <c r="R1207" s="8"/>
    </row>
    <row r="1208" spans="2:18" s="7" customFormat="1" ht="15.75" thickBot="1">
      <c r="B1208" s="45"/>
      <c r="C1208" s="14" t="s">
        <v>802</v>
      </c>
      <c r="D1208" s="44">
        <f>SUM('[1]1 квартал:4 квартал'!D1208)</f>
        <v>0</v>
      </c>
      <c r="E1208" s="44">
        <f>SUM('[1]1 квартал:4 квартал'!E1208)</f>
        <v>0</v>
      </c>
      <c r="F1208" s="44">
        <f>SUM('[1]1 квартал:4 квартал'!F1208)</f>
        <v>0</v>
      </c>
      <c r="G1208" s="44">
        <f>SUM('[1]1 квартал:4 квартал'!G1208)</f>
        <v>0</v>
      </c>
      <c r="H1208" s="44">
        <f>SUM('[1]1 квартал:4 квартал'!H1208)</f>
        <v>0</v>
      </c>
      <c r="I1208" s="39">
        <f t="shared" si="208"/>
        <v>0</v>
      </c>
      <c r="J1208" s="42"/>
      <c r="K1208" s="41"/>
      <c r="L1208" s="40"/>
      <c r="M1208" s="41"/>
      <c r="N1208" s="40"/>
      <c r="O1208" s="39"/>
      <c r="P1208" s="8"/>
      <c r="Q1208" s="8"/>
      <c r="R1208" s="8"/>
    </row>
    <row r="1209" spans="2:18" ht="16.5" thickBot="1">
      <c r="B1209" s="30"/>
      <c r="C1209" s="29"/>
      <c r="D1209" s="28"/>
      <c r="E1209" s="27"/>
      <c r="F1209" s="24"/>
      <c r="G1209" s="24"/>
      <c r="H1209" s="23"/>
      <c r="I1209" s="26"/>
      <c r="J1209" s="25"/>
      <c r="K1209" s="24"/>
      <c r="L1209" s="23"/>
      <c r="M1209" s="24"/>
      <c r="N1209" s="23"/>
      <c r="O1209" s="22"/>
    </row>
    <row r="1210" spans="2:18" s="16" customFormat="1" ht="13.5" thickBot="1">
      <c r="B1210" s="21" t="s">
        <v>57</v>
      </c>
      <c r="C1210" s="20" t="s">
        <v>801</v>
      </c>
      <c r="D1210" s="19">
        <f t="shared" ref="D1210:O1210" si="209">SUM(D1211:D1215)</f>
        <v>0</v>
      </c>
      <c r="E1210" s="19">
        <f t="shared" si="209"/>
        <v>0</v>
      </c>
      <c r="F1210" s="19">
        <f t="shared" si="209"/>
        <v>0</v>
      </c>
      <c r="G1210" s="19">
        <f t="shared" si="209"/>
        <v>0</v>
      </c>
      <c r="H1210" s="19">
        <f t="shared" si="209"/>
        <v>0</v>
      </c>
      <c r="I1210" s="19">
        <f t="shared" si="209"/>
        <v>0</v>
      </c>
      <c r="J1210" s="19">
        <f t="shared" si="209"/>
        <v>0</v>
      </c>
      <c r="K1210" s="19">
        <f t="shared" si="209"/>
        <v>0</v>
      </c>
      <c r="L1210" s="19">
        <f t="shared" si="209"/>
        <v>0</v>
      </c>
      <c r="M1210" s="19">
        <f t="shared" si="209"/>
        <v>0</v>
      </c>
      <c r="N1210" s="19">
        <f t="shared" si="209"/>
        <v>0</v>
      </c>
      <c r="O1210" s="18">
        <f t="shared" si="209"/>
        <v>0</v>
      </c>
      <c r="P1210" s="17"/>
      <c r="Q1210" s="17"/>
      <c r="R1210" s="17"/>
    </row>
    <row r="1211" spans="2:18" s="7" customFormat="1" ht="15.75" thickBot="1">
      <c r="B1211" s="45"/>
      <c r="C1211" s="14" t="s">
        <v>800</v>
      </c>
      <c r="D1211" s="44">
        <f>SUM('[1]1 квартал:4 квартал'!D1211)</f>
        <v>0</v>
      </c>
      <c r="E1211" s="44">
        <f>SUM('[1]1 квартал:4 квартал'!E1211)</f>
        <v>0</v>
      </c>
      <c r="F1211" s="44">
        <f>SUM('[1]1 квартал:4 квартал'!F1211)</f>
        <v>0</v>
      </c>
      <c r="G1211" s="44">
        <f>SUM('[1]1 квартал:4 квартал'!G1211)</f>
        <v>0</v>
      </c>
      <c r="H1211" s="44">
        <f>SUM('[1]1 квартал:4 квартал'!H1211)</f>
        <v>0</v>
      </c>
      <c r="I1211" s="39">
        <f>SUM(D1211:H1211)</f>
        <v>0</v>
      </c>
      <c r="J1211" s="42"/>
      <c r="K1211" s="41"/>
      <c r="L1211" s="40"/>
      <c r="M1211" s="41"/>
      <c r="N1211" s="40"/>
      <c r="O1211" s="39"/>
      <c r="P1211" s="8"/>
      <c r="Q1211" s="8"/>
      <c r="R1211" s="8"/>
    </row>
    <row r="1212" spans="2:18" s="7" customFormat="1" ht="15.75" thickBot="1">
      <c r="B1212" s="45"/>
      <c r="C1212" s="14" t="s">
        <v>799</v>
      </c>
      <c r="D1212" s="44">
        <f>SUM('[1]1 квартал:4 квартал'!D1212)</f>
        <v>0</v>
      </c>
      <c r="E1212" s="44">
        <f>SUM('[1]1 квартал:4 квартал'!E1212)</f>
        <v>0</v>
      </c>
      <c r="F1212" s="44">
        <f>SUM('[1]1 квартал:4 квартал'!F1212)</f>
        <v>0</v>
      </c>
      <c r="G1212" s="44">
        <f>SUM('[1]1 квартал:4 квартал'!G1212)</f>
        <v>0</v>
      </c>
      <c r="H1212" s="44">
        <f>SUM('[1]1 квартал:4 квартал'!H1212)</f>
        <v>0</v>
      </c>
      <c r="I1212" s="39">
        <f>SUM(D1212:H1212)</f>
        <v>0</v>
      </c>
      <c r="J1212" s="42"/>
      <c r="K1212" s="41"/>
      <c r="L1212" s="40"/>
      <c r="M1212" s="41"/>
      <c r="N1212" s="40"/>
      <c r="O1212" s="39"/>
      <c r="P1212" s="8"/>
      <c r="Q1212" s="8"/>
      <c r="R1212" s="8"/>
    </row>
    <row r="1213" spans="2:18" s="7" customFormat="1" ht="15.75" thickBot="1">
      <c r="B1213" s="45"/>
      <c r="C1213" s="14" t="s">
        <v>798</v>
      </c>
      <c r="D1213" s="44">
        <f>SUM('[1]1 квартал:4 квартал'!D1213)</f>
        <v>0</v>
      </c>
      <c r="E1213" s="44">
        <f>SUM('[1]1 квартал:4 квартал'!E1213)</f>
        <v>0</v>
      </c>
      <c r="F1213" s="44">
        <f>SUM('[1]1 квартал:4 квартал'!F1213)</f>
        <v>0</v>
      </c>
      <c r="G1213" s="44">
        <f>SUM('[1]1 квартал:4 квартал'!G1213)</f>
        <v>0</v>
      </c>
      <c r="H1213" s="44">
        <f>SUM('[1]1 квартал:4 квартал'!H1213)</f>
        <v>0</v>
      </c>
      <c r="I1213" s="39">
        <f>SUM(D1213:H1213)</f>
        <v>0</v>
      </c>
      <c r="J1213" s="42"/>
      <c r="K1213" s="41"/>
      <c r="L1213" s="40"/>
      <c r="M1213" s="41"/>
      <c r="N1213" s="40"/>
      <c r="O1213" s="39"/>
      <c r="P1213" s="8"/>
      <c r="Q1213" s="8"/>
      <c r="R1213" s="8"/>
    </row>
    <row r="1214" spans="2:18" s="7" customFormat="1" ht="15.75" thickBot="1">
      <c r="B1214" s="45"/>
      <c r="C1214" s="14" t="s">
        <v>797</v>
      </c>
      <c r="D1214" s="44">
        <f>SUM('[1]1 квартал:4 квартал'!D1214)</f>
        <v>0</v>
      </c>
      <c r="E1214" s="44">
        <f>SUM('[1]1 квартал:4 квартал'!E1214)</f>
        <v>0</v>
      </c>
      <c r="F1214" s="44">
        <f>SUM('[1]1 квартал:4 квартал'!F1214)</f>
        <v>0</v>
      </c>
      <c r="G1214" s="44">
        <f>SUM('[1]1 квартал:4 квартал'!G1214)</f>
        <v>0</v>
      </c>
      <c r="H1214" s="44">
        <f>SUM('[1]1 квартал:4 квартал'!H1214)</f>
        <v>0</v>
      </c>
      <c r="I1214" s="39">
        <f>SUM(D1214:H1214)</f>
        <v>0</v>
      </c>
      <c r="J1214" s="42"/>
      <c r="K1214" s="41"/>
      <c r="L1214" s="40"/>
      <c r="M1214" s="41"/>
      <c r="N1214" s="40"/>
      <c r="O1214" s="39"/>
      <c r="P1214" s="8"/>
      <c r="Q1214" s="8"/>
      <c r="R1214" s="8"/>
    </row>
    <row r="1215" spans="2:18" s="7" customFormat="1" ht="23.25" thickBot="1">
      <c r="B1215" s="45"/>
      <c r="C1215" s="14" t="s">
        <v>796</v>
      </c>
      <c r="D1215" s="44">
        <f>SUM('[1]1 квартал:4 квартал'!D1215)</f>
        <v>0</v>
      </c>
      <c r="E1215" s="44">
        <f>SUM('[1]1 квартал:4 квартал'!E1215)</f>
        <v>0</v>
      </c>
      <c r="F1215" s="44">
        <f>SUM('[1]1 квартал:4 квартал'!F1215)</f>
        <v>0</v>
      </c>
      <c r="G1215" s="44">
        <f>SUM('[1]1 квартал:4 квартал'!G1215)</f>
        <v>0</v>
      </c>
      <c r="H1215" s="44">
        <f>SUM('[1]1 квартал:4 квартал'!H1215)</f>
        <v>0</v>
      </c>
      <c r="I1215" s="39">
        <f>SUM(D1215:H1215)</f>
        <v>0</v>
      </c>
      <c r="J1215" s="42"/>
      <c r="K1215" s="41"/>
      <c r="L1215" s="40"/>
      <c r="M1215" s="41"/>
      <c r="N1215" s="40"/>
      <c r="O1215" s="39"/>
      <c r="P1215" s="8"/>
      <c r="Q1215" s="8"/>
      <c r="R1215" s="8"/>
    </row>
    <row r="1216" spans="2:18" ht="16.5" thickBot="1">
      <c r="B1216" s="30"/>
      <c r="C1216" s="29"/>
      <c r="D1216" s="28"/>
      <c r="E1216" s="27"/>
      <c r="F1216" s="24"/>
      <c r="G1216" s="24"/>
      <c r="H1216" s="23"/>
      <c r="I1216" s="26"/>
      <c r="J1216" s="25"/>
      <c r="K1216" s="24"/>
      <c r="L1216" s="23"/>
      <c r="M1216" s="24"/>
      <c r="N1216" s="23"/>
      <c r="O1216" s="22"/>
    </row>
    <row r="1217" spans="2:18" s="16" customFormat="1" ht="13.5" thickBot="1">
      <c r="B1217" s="21" t="s">
        <v>31</v>
      </c>
      <c r="C1217" s="20" t="s">
        <v>795</v>
      </c>
      <c r="D1217" s="19">
        <f t="shared" ref="D1217:O1217" si="210">SUM(D1218:D1228)</f>
        <v>0</v>
      </c>
      <c r="E1217" s="19">
        <f t="shared" si="210"/>
        <v>0</v>
      </c>
      <c r="F1217" s="19">
        <f t="shared" si="210"/>
        <v>0</v>
      </c>
      <c r="G1217" s="19">
        <f t="shared" si="210"/>
        <v>0</v>
      </c>
      <c r="H1217" s="19">
        <f t="shared" si="210"/>
        <v>0</v>
      </c>
      <c r="I1217" s="19">
        <f t="shared" si="210"/>
        <v>0</v>
      </c>
      <c r="J1217" s="19">
        <f t="shared" si="210"/>
        <v>0</v>
      </c>
      <c r="K1217" s="19">
        <f t="shared" si="210"/>
        <v>0</v>
      </c>
      <c r="L1217" s="19">
        <f t="shared" si="210"/>
        <v>0</v>
      </c>
      <c r="M1217" s="19">
        <f t="shared" si="210"/>
        <v>0</v>
      </c>
      <c r="N1217" s="19">
        <f t="shared" si="210"/>
        <v>0</v>
      </c>
      <c r="O1217" s="18">
        <f t="shared" si="210"/>
        <v>0</v>
      </c>
      <c r="P1217" s="17"/>
      <c r="Q1217" s="17"/>
      <c r="R1217" s="17"/>
    </row>
    <row r="1218" spans="2:18" s="7" customFormat="1" ht="15.75" thickBot="1">
      <c r="B1218" s="45"/>
      <c r="C1218" s="14" t="s">
        <v>794</v>
      </c>
      <c r="D1218" s="44">
        <f>SUM('[1]1 квартал:4 квартал'!D1218)</f>
        <v>0</v>
      </c>
      <c r="E1218" s="44">
        <f>SUM('[1]1 квартал:4 квартал'!E1218)</f>
        <v>0</v>
      </c>
      <c r="F1218" s="44">
        <f>SUM('[1]1 квартал:4 квартал'!F1218)</f>
        <v>0</v>
      </c>
      <c r="G1218" s="44">
        <f>SUM('[1]1 квартал:4 квартал'!G1218)</f>
        <v>0</v>
      </c>
      <c r="H1218" s="44">
        <f>SUM('[1]1 квартал:4 квартал'!H1218)</f>
        <v>0</v>
      </c>
      <c r="I1218" s="39">
        <f t="shared" ref="I1218:I1228" si="211">SUM(D1218:H1218)</f>
        <v>0</v>
      </c>
      <c r="J1218" s="42"/>
      <c r="K1218" s="41"/>
      <c r="L1218" s="40"/>
      <c r="M1218" s="41"/>
      <c r="N1218" s="40"/>
      <c r="O1218" s="39"/>
      <c r="P1218" s="8"/>
      <c r="Q1218" s="8"/>
      <c r="R1218" s="8"/>
    </row>
    <row r="1219" spans="2:18" s="7" customFormat="1" ht="15.75" thickBot="1">
      <c r="B1219" s="45"/>
      <c r="C1219" s="14" t="s">
        <v>793</v>
      </c>
      <c r="D1219" s="44">
        <f>SUM('[1]1 квартал:4 квартал'!D1219)</f>
        <v>0</v>
      </c>
      <c r="E1219" s="44">
        <f>SUM('[1]1 квартал:4 квартал'!E1219)</f>
        <v>0</v>
      </c>
      <c r="F1219" s="44">
        <f>SUM('[1]1 квартал:4 квартал'!F1219)</f>
        <v>0</v>
      </c>
      <c r="G1219" s="44">
        <f>SUM('[1]1 квартал:4 квартал'!G1219)</f>
        <v>0</v>
      </c>
      <c r="H1219" s="44">
        <f>SUM('[1]1 квартал:4 квартал'!H1219)</f>
        <v>0</v>
      </c>
      <c r="I1219" s="39">
        <f t="shared" si="211"/>
        <v>0</v>
      </c>
      <c r="J1219" s="42"/>
      <c r="K1219" s="41"/>
      <c r="L1219" s="40"/>
      <c r="M1219" s="41"/>
      <c r="N1219" s="40"/>
      <c r="O1219" s="39"/>
      <c r="P1219" s="8"/>
      <c r="Q1219" s="8"/>
      <c r="R1219" s="8"/>
    </row>
    <row r="1220" spans="2:18" s="7" customFormat="1" ht="15.75" thickBot="1">
      <c r="B1220" s="45"/>
      <c r="C1220" s="14" t="s">
        <v>792</v>
      </c>
      <c r="D1220" s="44">
        <f>SUM('[1]1 квартал:4 квартал'!D1220)</f>
        <v>0</v>
      </c>
      <c r="E1220" s="44">
        <f>SUM('[1]1 квартал:4 квартал'!E1220)</f>
        <v>0</v>
      </c>
      <c r="F1220" s="44">
        <f>SUM('[1]1 квартал:4 квартал'!F1220)</f>
        <v>0</v>
      </c>
      <c r="G1220" s="44">
        <f>SUM('[1]1 квартал:4 квартал'!G1220)</f>
        <v>0</v>
      </c>
      <c r="H1220" s="44">
        <f>SUM('[1]1 квартал:4 квартал'!H1220)</f>
        <v>0</v>
      </c>
      <c r="I1220" s="39">
        <f t="shared" si="211"/>
        <v>0</v>
      </c>
      <c r="J1220" s="42"/>
      <c r="K1220" s="41"/>
      <c r="L1220" s="40"/>
      <c r="M1220" s="41"/>
      <c r="N1220" s="40"/>
      <c r="O1220" s="39"/>
      <c r="P1220" s="8"/>
      <c r="Q1220" s="8"/>
      <c r="R1220" s="8"/>
    </row>
    <row r="1221" spans="2:18" s="7" customFormat="1" ht="23.25" thickBot="1">
      <c r="B1221" s="45"/>
      <c r="C1221" s="14" t="s">
        <v>791</v>
      </c>
      <c r="D1221" s="44">
        <f>SUM('[1]1 квартал:4 квартал'!D1221)</f>
        <v>0</v>
      </c>
      <c r="E1221" s="44">
        <f>SUM('[1]1 квартал:4 квартал'!E1221)</f>
        <v>0</v>
      </c>
      <c r="F1221" s="44">
        <f>SUM('[1]1 квартал:4 квартал'!F1221)</f>
        <v>0</v>
      </c>
      <c r="G1221" s="44">
        <f>SUM('[1]1 квартал:4 квартал'!G1221)</f>
        <v>0</v>
      </c>
      <c r="H1221" s="44">
        <f>SUM('[1]1 квартал:4 квартал'!H1221)</f>
        <v>0</v>
      </c>
      <c r="I1221" s="39">
        <f t="shared" si="211"/>
        <v>0</v>
      </c>
      <c r="J1221" s="42"/>
      <c r="K1221" s="41"/>
      <c r="L1221" s="40"/>
      <c r="M1221" s="41"/>
      <c r="N1221" s="40"/>
      <c r="O1221" s="39"/>
      <c r="P1221" s="8"/>
      <c r="Q1221" s="8"/>
      <c r="R1221" s="8"/>
    </row>
    <row r="1222" spans="2:18" s="7" customFormat="1" ht="15.75" thickBot="1">
      <c r="B1222" s="45"/>
      <c r="C1222" s="14" t="s">
        <v>790</v>
      </c>
      <c r="D1222" s="44">
        <f>SUM('[1]1 квартал:4 квартал'!D1222)</f>
        <v>0</v>
      </c>
      <c r="E1222" s="44">
        <f>SUM('[1]1 квартал:4 квартал'!E1222)</f>
        <v>0</v>
      </c>
      <c r="F1222" s="44">
        <f>SUM('[1]1 квартал:4 квартал'!F1222)</f>
        <v>0</v>
      </c>
      <c r="G1222" s="44">
        <f>SUM('[1]1 квартал:4 квартал'!G1222)</f>
        <v>0</v>
      </c>
      <c r="H1222" s="44">
        <f>SUM('[1]1 квартал:4 квартал'!H1222)</f>
        <v>0</v>
      </c>
      <c r="I1222" s="39">
        <f t="shared" si="211"/>
        <v>0</v>
      </c>
      <c r="J1222" s="42"/>
      <c r="K1222" s="41"/>
      <c r="L1222" s="40"/>
      <c r="M1222" s="41"/>
      <c r="N1222" s="40"/>
      <c r="O1222" s="39"/>
      <c r="P1222" s="8"/>
      <c r="Q1222" s="8"/>
      <c r="R1222" s="8"/>
    </row>
    <row r="1223" spans="2:18" s="7" customFormat="1" ht="23.25" thickBot="1">
      <c r="B1223" s="45"/>
      <c r="C1223" s="14" t="s">
        <v>789</v>
      </c>
      <c r="D1223" s="44">
        <f>SUM('[1]1 квартал:4 квартал'!D1223)</f>
        <v>0</v>
      </c>
      <c r="E1223" s="44">
        <f>SUM('[1]1 квартал:4 квартал'!E1223)</f>
        <v>0</v>
      </c>
      <c r="F1223" s="44">
        <f>SUM('[1]1 квартал:4 квартал'!F1223)</f>
        <v>0</v>
      </c>
      <c r="G1223" s="44">
        <f>SUM('[1]1 квартал:4 квартал'!G1223)</f>
        <v>0</v>
      </c>
      <c r="H1223" s="44">
        <f>SUM('[1]1 квартал:4 квартал'!H1223)</f>
        <v>0</v>
      </c>
      <c r="I1223" s="39">
        <f t="shared" si="211"/>
        <v>0</v>
      </c>
      <c r="J1223" s="42"/>
      <c r="K1223" s="41"/>
      <c r="L1223" s="40"/>
      <c r="M1223" s="41"/>
      <c r="N1223" s="40"/>
      <c r="O1223" s="39"/>
      <c r="P1223" s="8"/>
      <c r="Q1223" s="8"/>
      <c r="R1223" s="8"/>
    </row>
    <row r="1224" spans="2:18" s="7" customFormat="1" ht="23.25" thickBot="1">
      <c r="B1224" s="45"/>
      <c r="C1224" s="14" t="s">
        <v>788</v>
      </c>
      <c r="D1224" s="44">
        <f>SUM('[1]1 квартал:4 квартал'!D1224)</f>
        <v>0</v>
      </c>
      <c r="E1224" s="44">
        <f>SUM('[1]1 квартал:4 квартал'!E1224)</f>
        <v>0</v>
      </c>
      <c r="F1224" s="44">
        <f>SUM('[1]1 квартал:4 квартал'!F1224)</f>
        <v>0</v>
      </c>
      <c r="G1224" s="44">
        <f>SUM('[1]1 квартал:4 квартал'!G1224)</f>
        <v>0</v>
      </c>
      <c r="H1224" s="44">
        <f>SUM('[1]1 квартал:4 квартал'!H1224)</f>
        <v>0</v>
      </c>
      <c r="I1224" s="39">
        <f t="shared" si="211"/>
        <v>0</v>
      </c>
      <c r="J1224" s="42"/>
      <c r="K1224" s="41"/>
      <c r="L1224" s="40"/>
      <c r="M1224" s="41"/>
      <c r="N1224" s="40"/>
      <c r="O1224" s="39"/>
      <c r="P1224" s="8"/>
      <c r="Q1224" s="8"/>
      <c r="R1224" s="8"/>
    </row>
    <row r="1225" spans="2:18" s="7" customFormat="1" ht="15.75" thickBot="1">
      <c r="B1225" s="45"/>
      <c r="C1225" s="14" t="s">
        <v>787</v>
      </c>
      <c r="D1225" s="44">
        <f>SUM('[1]1 квартал:4 квартал'!D1225)</f>
        <v>0</v>
      </c>
      <c r="E1225" s="44">
        <f>SUM('[1]1 квартал:4 квартал'!E1225)</f>
        <v>0</v>
      </c>
      <c r="F1225" s="44">
        <f>SUM('[1]1 квартал:4 квартал'!F1225)</f>
        <v>0</v>
      </c>
      <c r="G1225" s="44">
        <f>SUM('[1]1 квартал:4 квартал'!G1225)</f>
        <v>0</v>
      </c>
      <c r="H1225" s="44">
        <f>SUM('[1]1 квартал:4 квартал'!H1225)</f>
        <v>0</v>
      </c>
      <c r="I1225" s="39">
        <f t="shared" si="211"/>
        <v>0</v>
      </c>
      <c r="J1225" s="42"/>
      <c r="K1225" s="41"/>
      <c r="L1225" s="40"/>
      <c r="M1225" s="41"/>
      <c r="N1225" s="40"/>
      <c r="O1225" s="39"/>
      <c r="P1225" s="8"/>
      <c r="Q1225" s="8"/>
      <c r="R1225" s="8"/>
    </row>
    <row r="1226" spans="2:18" s="7" customFormat="1" ht="15.75" thickBot="1">
      <c r="B1226" s="45"/>
      <c r="C1226" s="14" t="s">
        <v>786</v>
      </c>
      <c r="D1226" s="44">
        <f>SUM('[1]1 квартал:4 квартал'!D1226)</f>
        <v>0</v>
      </c>
      <c r="E1226" s="44">
        <f>SUM('[1]1 квартал:4 квартал'!E1226)</f>
        <v>0</v>
      </c>
      <c r="F1226" s="44">
        <f>SUM('[1]1 квартал:4 квартал'!F1226)</f>
        <v>0</v>
      </c>
      <c r="G1226" s="44">
        <f>SUM('[1]1 квартал:4 квартал'!G1226)</f>
        <v>0</v>
      </c>
      <c r="H1226" s="44">
        <f>SUM('[1]1 квартал:4 квартал'!H1226)</f>
        <v>0</v>
      </c>
      <c r="I1226" s="39">
        <f t="shared" si="211"/>
        <v>0</v>
      </c>
      <c r="J1226" s="42"/>
      <c r="K1226" s="41"/>
      <c r="L1226" s="40"/>
      <c r="M1226" s="41"/>
      <c r="N1226" s="40"/>
      <c r="O1226" s="39"/>
      <c r="P1226" s="8"/>
      <c r="Q1226" s="8"/>
      <c r="R1226" s="8"/>
    </row>
    <row r="1227" spans="2:18" s="7" customFormat="1" ht="15.75" thickBot="1">
      <c r="B1227" s="45"/>
      <c r="C1227" s="14" t="s">
        <v>785</v>
      </c>
      <c r="D1227" s="44">
        <f>SUM('[1]1 квартал:4 квартал'!D1227)</f>
        <v>0</v>
      </c>
      <c r="E1227" s="44">
        <f>SUM('[1]1 квартал:4 квартал'!E1227)</f>
        <v>0</v>
      </c>
      <c r="F1227" s="44">
        <f>SUM('[1]1 квартал:4 квартал'!F1227)</f>
        <v>0</v>
      </c>
      <c r="G1227" s="44">
        <f>SUM('[1]1 квартал:4 квартал'!G1227)</f>
        <v>0</v>
      </c>
      <c r="H1227" s="44">
        <f>SUM('[1]1 квартал:4 квартал'!H1227)</f>
        <v>0</v>
      </c>
      <c r="I1227" s="39">
        <f t="shared" si="211"/>
        <v>0</v>
      </c>
      <c r="J1227" s="42"/>
      <c r="K1227" s="41"/>
      <c r="L1227" s="40"/>
      <c r="M1227" s="41"/>
      <c r="N1227" s="40"/>
      <c r="O1227" s="39"/>
      <c r="P1227" s="8"/>
      <c r="Q1227" s="8"/>
      <c r="R1227" s="8"/>
    </row>
    <row r="1228" spans="2:18" s="7" customFormat="1" ht="15.75" thickBot="1">
      <c r="B1228" s="45"/>
      <c r="C1228" s="14" t="s">
        <v>784</v>
      </c>
      <c r="D1228" s="44">
        <f>SUM('[1]1 квартал:4 квартал'!D1228)</f>
        <v>0</v>
      </c>
      <c r="E1228" s="44">
        <f>SUM('[1]1 квартал:4 квартал'!E1228)</f>
        <v>0</v>
      </c>
      <c r="F1228" s="44">
        <f>SUM('[1]1 квартал:4 квартал'!F1228)</f>
        <v>0</v>
      </c>
      <c r="G1228" s="44">
        <f>SUM('[1]1 квартал:4 квартал'!G1228)</f>
        <v>0</v>
      </c>
      <c r="H1228" s="44">
        <f>SUM('[1]1 квартал:4 квартал'!H1228)</f>
        <v>0</v>
      </c>
      <c r="I1228" s="39">
        <f t="shared" si="211"/>
        <v>0</v>
      </c>
      <c r="J1228" s="42"/>
      <c r="K1228" s="41"/>
      <c r="L1228" s="40"/>
      <c r="M1228" s="41"/>
      <c r="N1228" s="40"/>
      <c r="O1228" s="39"/>
      <c r="P1228" s="8"/>
      <c r="Q1228" s="8"/>
      <c r="R1228" s="8"/>
    </row>
    <row r="1229" spans="2:18" ht="16.5" thickBot="1">
      <c r="B1229" s="30"/>
      <c r="C1229" s="47"/>
      <c r="D1229" s="46"/>
      <c r="E1229" s="27"/>
      <c r="F1229" s="24"/>
      <c r="G1229" s="24"/>
      <c r="H1229" s="23"/>
      <c r="I1229" s="26"/>
      <c r="J1229" s="25"/>
      <c r="K1229" s="24"/>
      <c r="L1229" s="23"/>
      <c r="M1229" s="24"/>
      <c r="N1229" s="23"/>
      <c r="O1229" s="22"/>
    </row>
    <row r="1230" spans="2:18" s="16" customFormat="1" ht="13.5" thickBot="1">
      <c r="B1230" s="21" t="s">
        <v>16</v>
      </c>
      <c r="C1230" s="20" t="s">
        <v>783</v>
      </c>
      <c r="D1230" s="19">
        <f t="shared" ref="D1230:O1230" si="212">SUM(D1231:D1234)</f>
        <v>0</v>
      </c>
      <c r="E1230" s="19">
        <f t="shared" si="212"/>
        <v>0</v>
      </c>
      <c r="F1230" s="19">
        <f t="shared" si="212"/>
        <v>0</v>
      </c>
      <c r="G1230" s="19">
        <f t="shared" si="212"/>
        <v>0</v>
      </c>
      <c r="H1230" s="19">
        <f t="shared" si="212"/>
        <v>0</v>
      </c>
      <c r="I1230" s="19">
        <f t="shared" si="212"/>
        <v>0</v>
      </c>
      <c r="J1230" s="19">
        <f t="shared" si="212"/>
        <v>0</v>
      </c>
      <c r="K1230" s="19">
        <f t="shared" si="212"/>
        <v>0</v>
      </c>
      <c r="L1230" s="19">
        <f t="shared" si="212"/>
        <v>0</v>
      </c>
      <c r="M1230" s="19">
        <f t="shared" si="212"/>
        <v>0</v>
      </c>
      <c r="N1230" s="19">
        <f t="shared" si="212"/>
        <v>0</v>
      </c>
      <c r="O1230" s="18">
        <f t="shared" si="212"/>
        <v>0</v>
      </c>
      <c r="P1230" s="17"/>
      <c r="Q1230" s="17"/>
      <c r="R1230" s="17"/>
    </row>
    <row r="1231" spans="2:18" s="7" customFormat="1" ht="15.75" thickBot="1">
      <c r="B1231" s="45"/>
      <c r="C1231" s="14" t="s">
        <v>782</v>
      </c>
      <c r="D1231" s="44">
        <f>SUM('[1]1 квартал:4 квартал'!D1231)</f>
        <v>0</v>
      </c>
      <c r="E1231" s="44">
        <f>SUM('[1]1 квартал:4 квартал'!E1231)</f>
        <v>0</v>
      </c>
      <c r="F1231" s="44">
        <f>SUM('[1]1 квартал:4 квартал'!F1231)</f>
        <v>0</v>
      </c>
      <c r="G1231" s="44">
        <f>SUM('[1]1 квартал:4 квартал'!G1231)</f>
        <v>0</v>
      </c>
      <c r="H1231" s="44">
        <f>SUM('[1]1 квартал:4 квартал'!H1231)</f>
        <v>0</v>
      </c>
      <c r="I1231" s="39">
        <f>SUM(D1231:H1231)</f>
        <v>0</v>
      </c>
      <c r="J1231" s="42"/>
      <c r="K1231" s="41"/>
      <c r="L1231" s="40"/>
      <c r="M1231" s="41"/>
      <c r="N1231" s="40"/>
      <c r="O1231" s="39"/>
      <c r="P1231" s="8"/>
      <c r="Q1231" s="8"/>
      <c r="R1231" s="8"/>
    </row>
    <row r="1232" spans="2:18" s="7" customFormat="1" ht="15.75" thickBot="1">
      <c r="B1232" s="45"/>
      <c r="C1232" s="14" t="s">
        <v>781</v>
      </c>
      <c r="D1232" s="44">
        <f>SUM('[1]1 квартал:4 квартал'!D1232)</f>
        <v>0</v>
      </c>
      <c r="E1232" s="44">
        <f>SUM('[1]1 квартал:4 квартал'!E1232)</f>
        <v>0</v>
      </c>
      <c r="F1232" s="44">
        <f>SUM('[1]1 квартал:4 квартал'!F1232)</f>
        <v>0</v>
      </c>
      <c r="G1232" s="44">
        <f>SUM('[1]1 квартал:4 квартал'!G1232)</f>
        <v>0</v>
      </c>
      <c r="H1232" s="44">
        <f>SUM('[1]1 квартал:4 квартал'!H1232)</f>
        <v>0</v>
      </c>
      <c r="I1232" s="39">
        <f>SUM(D1232:H1232)</f>
        <v>0</v>
      </c>
      <c r="J1232" s="42"/>
      <c r="K1232" s="41"/>
      <c r="L1232" s="40"/>
      <c r="M1232" s="41"/>
      <c r="N1232" s="40"/>
      <c r="O1232" s="39"/>
      <c r="P1232" s="8"/>
      <c r="Q1232" s="8"/>
      <c r="R1232" s="8"/>
    </row>
    <row r="1233" spans="2:18" s="7" customFormat="1" ht="15.75" thickBot="1">
      <c r="B1233" s="45"/>
      <c r="C1233" s="14" t="s">
        <v>780</v>
      </c>
      <c r="D1233" s="44">
        <f>SUM('[1]1 квартал:4 квартал'!D1233)</f>
        <v>0</v>
      </c>
      <c r="E1233" s="44">
        <f>SUM('[1]1 квартал:4 квартал'!E1233)</f>
        <v>0</v>
      </c>
      <c r="F1233" s="44">
        <f>SUM('[1]1 квартал:4 квартал'!F1233)</f>
        <v>0</v>
      </c>
      <c r="G1233" s="44">
        <f>SUM('[1]1 квартал:4 квартал'!G1233)</f>
        <v>0</v>
      </c>
      <c r="H1233" s="44">
        <f>SUM('[1]1 квартал:4 квартал'!H1233)</f>
        <v>0</v>
      </c>
      <c r="I1233" s="39">
        <f>SUM(D1233:H1233)</f>
        <v>0</v>
      </c>
      <c r="J1233" s="42"/>
      <c r="K1233" s="41"/>
      <c r="L1233" s="40"/>
      <c r="M1233" s="41"/>
      <c r="N1233" s="40"/>
      <c r="O1233" s="39"/>
      <c r="P1233" s="8"/>
      <c r="Q1233" s="8"/>
      <c r="R1233" s="8"/>
    </row>
    <row r="1234" spans="2:18" s="7" customFormat="1" ht="15.75" thickBot="1">
      <c r="B1234" s="45"/>
      <c r="C1234" s="14" t="s">
        <v>779</v>
      </c>
      <c r="D1234" s="44">
        <f>SUM('[1]1 квартал:4 квартал'!D1234)</f>
        <v>0</v>
      </c>
      <c r="E1234" s="44">
        <f>SUM('[1]1 квартал:4 квартал'!E1234)</f>
        <v>0</v>
      </c>
      <c r="F1234" s="44">
        <f>SUM('[1]1 квартал:4 квартал'!F1234)</f>
        <v>0</v>
      </c>
      <c r="G1234" s="44">
        <f>SUM('[1]1 квартал:4 квартал'!G1234)</f>
        <v>0</v>
      </c>
      <c r="H1234" s="44">
        <f>SUM('[1]1 квартал:4 квартал'!H1234)</f>
        <v>0</v>
      </c>
      <c r="I1234" s="39">
        <f>SUM(D1234:H1234)</f>
        <v>0</v>
      </c>
      <c r="J1234" s="42"/>
      <c r="K1234" s="41"/>
      <c r="L1234" s="40"/>
      <c r="M1234" s="41"/>
      <c r="N1234" s="40"/>
      <c r="O1234" s="39"/>
      <c r="P1234" s="8"/>
      <c r="Q1234" s="8"/>
      <c r="R1234" s="8"/>
    </row>
    <row r="1235" spans="2:18" ht="16.5" thickBot="1">
      <c r="B1235" s="30"/>
      <c r="C1235" s="47"/>
      <c r="D1235" s="46"/>
      <c r="E1235" s="27"/>
      <c r="F1235" s="24"/>
      <c r="G1235" s="24"/>
      <c r="H1235" s="23"/>
      <c r="I1235" s="26"/>
      <c r="J1235" s="25"/>
      <c r="K1235" s="24"/>
      <c r="L1235" s="23"/>
      <c r="M1235" s="24"/>
      <c r="N1235" s="23"/>
      <c r="O1235" s="22"/>
    </row>
    <row r="1236" spans="2:18" s="16" customFormat="1" ht="13.5" thickBot="1">
      <c r="B1236" s="21" t="s">
        <v>13</v>
      </c>
      <c r="C1236" s="20" t="s">
        <v>778</v>
      </c>
      <c r="D1236" s="19">
        <f t="shared" ref="D1236:O1236" si="213">SUM(D1237:D1238)</f>
        <v>0</v>
      </c>
      <c r="E1236" s="19">
        <f t="shared" si="213"/>
        <v>0</v>
      </c>
      <c r="F1236" s="19">
        <f t="shared" si="213"/>
        <v>0</v>
      </c>
      <c r="G1236" s="19">
        <f t="shared" si="213"/>
        <v>0</v>
      </c>
      <c r="H1236" s="19">
        <f t="shared" si="213"/>
        <v>0</v>
      </c>
      <c r="I1236" s="19">
        <f t="shared" si="213"/>
        <v>0</v>
      </c>
      <c r="J1236" s="19">
        <f t="shared" si="213"/>
        <v>0</v>
      </c>
      <c r="K1236" s="19">
        <f t="shared" si="213"/>
        <v>0</v>
      </c>
      <c r="L1236" s="19">
        <f t="shared" si="213"/>
        <v>0</v>
      </c>
      <c r="M1236" s="19">
        <f t="shared" si="213"/>
        <v>0</v>
      </c>
      <c r="N1236" s="19">
        <f t="shared" si="213"/>
        <v>0</v>
      </c>
      <c r="O1236" s="18">
        <f t="shared" si="213"/>
        <v>0</v>
      </c>
      <c r="P1236" s="17"/>
      <c r="Q1236" s="17"/>
      <c r="R1236" s="17"/>
    </row>
    <row r="1237" spans="2:18" s="7" customFormat="1" ht="15.75" thickBot="1">
      <c r="B1237" s="45"/>
      <c r="C1237" s="14" t="s">
        <v>777</v>
      </c>
      <c r="D1237" s="44">
        <f>SUM('[1]1 квартал:4 квартал'!D1237)</f>
        <v>0</v>
      </c>
      <c r="E1237" s="44">
        <f>SUM('[1]1 квартал:4 квартал'!E1237)</f>
        <v>0</v>
      </c>
      <c r="F1237" s="44">
        <f>SUM('[1]1 квартал:4 квартал'!F1237)</f>
        <v>0</v>
      </c>
      <c r="G1237" s="44">
        <f>SUM('[1]1 квартал:4 квартал'!G1237)</f>
        <v>0</v>
      </c>
      <c r="H1237" s="44">
        <f>SUM('[1]1 квартал:4 квартал'!H1237)</f>
        <v>0</v>
      </c>
      <c r="I1237" s="39">
        <f>SUM(D1237:H1237)</f>
        <v>0</v>
      </c>
      <c r="J1237" s="42"/>
      <c r="K1237" s="41"/>
      <c r="L1237" s="40"/>
      <c r="M1237" s="41"/>
      <c r="N1237" s="40"/>
      <c r="O1237" s="39"/>
      <c r="P1237" s="8"/>
      <c r="Q1237" s="8"/>
      <c r="R1237" s="8"/>
    </row>
    <row r="1238" spans="2:18" s="7" customFormat="1" ht="15.75" thickBot="1">
      <c r="B1238" s="45"/>
      <c r="C1238" s="14" t="s">
        <v>776</v>
      </c>
      <c r="D1238" s="44">
        <f>SUM('[1]1 квартал:4 квартал'!D1238)</f>
        <v>0</v>
      </c>
      <c r="E1238" s="44">
        <f>SUM('[1]1 квартал:4 квартал'!E1238)</f>
        <v>0</v>
      </c>
      <c r="F1238" s="44">
        <f>SUM('[1]1 квартал:4 квартал'!F1238)</f>
        <v>0</v>
      </c>
      <c r="G1238" s="44">
        <f>SUM('[1]1 квартал:4 квартал'!G1238)</f>
        <v>0</v>
      </c>
      <c r="H1238" s="44">
        <f>SUM('[1]1 квартал:4 квартал'!H1238)</f>
        <v>0</v>
      </c>
      <c r="I1238" s="39">
        <f>SUM(D1238:H1238)</f>
        <v>0</v>
      </c>
      <c r="J1238" s="42"/>
      <c r="K1238" s="41"/>
      <c r="L1238" s="40"/>
      <c r="M1238" s="41"/>
      <c r="N1238" s="40"/>
      <c r="O1238" s="39"/>
      <c r="P1238" s="8"/>
      <c r="Q1238" s="8"/>
      <c r="R1238" s="8"/>
    </row>
    <row r="1239" spans="2:18" ht="16.5" thickBot="1">
      <c r="B1239" s="30"/>
      <c r="C1239" s="47"/>
      <c r="D1239" s="46"/>
      <c r="E1239" s="27"/>
      <c r="F1239" s="24"/>
      <c r="G1239" s="24"/>
      <c r="H1239" s="23"/>
      <c r="I1239" s="26"/>
      <c r="J1239" s="25"/>
      <c r="K1239" s="24"/>
      <c r="L1239" s="23"/>
      <c r="M1239" s="24"/>
      <c r="N1239" s="23"/>
      <c r="O1239" s="22"/>
    </row>
    <row r="1240" spans="2:18" s="16" customFormat="1" ht="13.5" thickBot="1">
      <c r="B1240" s="21" t="s">
        <v>11</v>
      </c>
      <c r="C1240" s="20" t="s">
        <v>775</v>
      </c>
      <c r="D1240" s="19">
        <f t="shared" ref="D1240:O1240" si="214">SUM(D1241:D1247)</f>
        <v>0</v>
      </c>
      <c r="E1240" s="19">
        <f t="shared" si="214"/>
        <v>0</v>
      </c>
      <c r="F1240" s="19">
        <f t="shared" si="214"/>
        <v>0</v>
      </c>
      <c r="G1240" s="19">
        <f t="shared" si="214"/>
        <v>0</v>
      </c>
      <c r="H1240" s="19">
        <f t="shared" si="214"/>
        <v>0</v>
      </c>
      <c r="I1240" s="19">
        <f t="shared" si="214"/>
        <v>0</v>
      </c>
      <c r="J1240" s="19">
        <f t="shared" si="214"/>
        <v>0</v>
      </c>
      <c r="K1240" s="19">
        <f t="shared" si="214"/>
        <v>0</v>
      </c>
      <c r="L1240" s="19">
        <f t="shared" si="214"/>
        <v>0</v>
      </c>
      <c r="M1240" s="19">
        <f t="shared" si="214"/>
        <v>0</v>
      </c>
      <c r="N1240" s="19">
        <f t="shared" si="214"/>
        <v>0</v>
      </c>
      <c r="O1240" s="18">
        <f t="shared" si="214"/>
        <v>0</v>
      </c>
      <c r="P1240" s="17"/>
      <c r="Q1240" s="17"/>
      <c r="R1240" s="17"/>
    </row>
    <row r="1241" spans="2:18" s="7" customFormat="1" ht="15.75" thickBot="1">
      <c r="B1241" s="45"/>
      <c r="C1241" s="14" t="s">
        <v>774</v>
      </c>
      <c r="D1241" s="44">
        <f>SUM('[1]1 квартал:4 квартал'!D1241)</f>
        <v>0</v>
      </c>
      <c r="E1241" s="44">
        <f>SUM('[1]1 квартал:4 квартал'!E1241)</f>
        <v>0</v>
      </c>
      <c r="F1241" s="44">
        <f>SUM('[1]1 квартал:4 квартал'!F1241)</f>
        <v>0</v>
      </c>
      <c r="G1241" s="44">
        <f>SUM('[1]1 квартал:4 квартал'!G1241)</f>
        <v>0</v>
      </c>
      <c r="H1241" s="44">
        <f>SUM('[1]1 квартал:4 квартал'!H1241)</f>
        <v>0</v>
      </c>
      <c r="I1241" s="39">
        <f t="shared" ref="I1241:I1247" si="215">SUM(D1241:H1241)</f>
        <v>0</v>
      </c>
      <c r="J1241" s="42"/>
      <c r="K1241" s="41"/>
      <c r="L1241" s="40"/>
      <c r="M1241" s="41"/>
      <c r="N1241" s="40"/>
      <c r="O1241" s="39"/>
      <c r="P1241" s="8"/>
      <c r="Q1241" s="8"/>
      <c r="R1241" s="8"/>
    </row>
    <row r="1242" spans="2:18" s="7" customFormat="1" ht="23.25" thickBot="1">
      <c r="B1242" s="45"/>
      <c r="C1242" s="14" t="s">
        <v>773</v>
      </c>
      <c r="D1242" s="44">
        <f>SUM('[1]1 квартал:4 квартал'!D1242)</f>
        <v>0</v>
      </c>
      <c r="E1242" s="44">
        <f>SUM('[1]1 квартал:4 квартал'!E1242)</f>
        <v>0</v>
      </c>
      <c r="F1242" s="44">
        <f>SUM('[1]1 квартал:4 квартал'!F1242)</f>
        <v>0</v>
      </c>
      <c r="G1242" s="44">
        <f>SUM('[1]1 квартал:4 квартал'!G1242)</f>
        <v>0</v>
      </c>
      <c r="H1242" s="44">
        <f>SUM('[1]1 квартал:4 квартал'!H1242)</f>
        <v>0</v>
      </c>
      <c r="I1242" s="39">
        <f t="shared" si="215"/>
        <v>0</v>
      </c>
      <c r="J1242" s="42"/>
      <c r="K1242" s="41"/>
      <c r="L1242" s="40"/>
      <c r="M1242" s="41"/>
      <c r="N1242" s="40"/>
      <c r="O1242" s="39"/>
      <c r="P1242" s="8"/>
      <c r="Q1242" s="8"/>
      <c r="R1242" s="8"/>
    </row>
    <row r="1243" spans="2:18" s="7" customFormat="1" ht="15.75" thickBot="1">
      <c r="B1243" s="45"/>
      <c r="C1243" s="14" t="s">
        <v>772</v>
      </c>
      <c r="D1243" s="44">
        <f>SUM('[1]1 квартал:4 квартал'!D1243)</f>
        <v>0</v>
      </c>
      <c r="E1243" s="44">
        <f>SUM('[1]1 квартал:4 квартал'!E1243)</f>
        <v>0</v>
      </c>
      <c r="F1243" s="44">
        <f>SUM('[1]1 квартал:4 квартал'!F1243)</f>
        <v>0</v>
      </c>
      <c r="G1243" s="44">
        <f>SUM('[1]1 квартал:4 квартал'!G1243)</f>
        <v>0</v>
      </c>
      <c r="H1243" s="44">
        <f>SUM('[1]1 квартал:4 квартал'!H1243)</f>
        <v>0</v>
      </c>
      <c r="I1243" s="39">
        <f t="shared" si="215"/>
        <v>0</v>
      </c>
      <c r="J1243" s="42"/>
      <c r="K1243" s="41"/>
      <c r="L1243" s="40"/>
      <c r="M1243" s="41"/>
      <c r="N1243" s="40"/>
      <c r="O1243" s="39"/>
      <c r="P1243" s="8"/>
      <c r="Q1243" s="8"/>
      <c r="R1243" s="8"/>
    </row>
    <row r="1244" spans="2:18" s="7" customFormat="1" ht="15.75" thickBot="1">
      <c r="B1244" s="45"/>
      <c r="C1244" s="14" t="s">
        <v>771</v>
      </c>
      <c r="D1244" s="44">
        <f>SUM('[1]1 квартал:4 квартал'!D1244)</f>
        <v>0</v>
      </c>
      <c r="E1244" s="44">
        <f>SUM('[1]1 квартал:4 квартал'!E1244)</f>
        <v>0</v>
      </c>
      <c r="F1244" s="44">
        <f>SUM('[1]1 квартал:4 квартал'!F1244)</f>
        <v>0</v>
      </c>
      <c r="G1244" s="44">
        <f>SUM('[1]1 квартал:4 квартал'!G1244)</f>
        <v>0</v>
      </c>
      <c r="H1244" s="44">
        <f>SUM('[1]1 квартал:4 квартал'!H1244)</f>
        <v>0</v>
      </c>
      <c r="I1244" s="39">
        <f t="shared" si="215"/>
        <v>0</v>
      </c>
      <c r="J1244" s="42"/>
      <c r="K1244" s="41"/>
      <c r="L1244" s="40"/>
      <c r="M1244" s="41"/>
      <c r="N1244" s="40"/>
      <c r="O1244" s="39"/>
      <c r="P1244" s="8"/>
      <c r="Q1244" s="8"/>
      <c r="R1244" s="8"/>
    </row>
    <row r="1245" spans="2:18" s="7" customFormat="1" ht="15.75" thickBot="1">
      <c r="B1245" s="45"/>
      <c r="C1245" s="14" t="s">
        <v>770</v>
      </c>
      <c r="D1245" s="44">
        <f>SUM('[1]1 квартал:4 квартал'!D1245)</f>
        <v>0</v>
      </c>
      <c r="E1245" s="44">
        <f>SUM('[1]1 квартал:4 квартал'!E1245)</f>
        <v>0</v>
      </c>
      <c r="F1245" s="44">
        <f>SUM('[1]1 квартал:4 квартал'!F1245)</f>
        <v>0</v>
      </c>
      <c r="G1245" s="44">
        <f>SUM('[1]1 квартал:4 квартал'!G1245)</f>
        <v>0</v>
      </c>
      <c r="H1245" s="44">
        <f>SUM('[1]1 квартал:4 квартал'!H1245)</f>
        <v>0</v>
      </c>
      <c r="I1245" s="39">
        <f t="shared" si="215"/>
        <v>0</v>
      </c>
      <c r="J1245" s="42"/>
      <c r="K1245" s="41"/>
      <c r="L1245" s="40"/>
      <c r="M1245" s="41"/>
      <c r="N1245" s="40"/>
      <c r="O1245" s="39"/>
      <c r="P1245" s="8"/>
      <c r="Q1245" s="8"/>
      <c r="R1245" s="8"/>
    </row>
    <row r="1246" spans="2:18" s="7" customFormat="1" ht="15.75" thickBot="1">
      <c r="B1246" s="45"/>
      <c r="C1246" s="14" t="s">
        <v>769</v>
      </c>
      <c r="D1246" s="44">
        <f>SUM('[1]1 квартал:4 квартал'!D1246)</f>
        <v>0</v>
      </c>
      <c r="E1246" s="44">
        <f>SUM('[1]1 квартал:4 квартал'!E1246)</f>
        <v>0</v>
      </c>
      <c r="F1246" s="44">
        <f>SUM('[1]1 квартал:4 квартал'!F1246)</f>
        <v>0</v>
      </c>
      <c r="G1246" s="44">
        <f>SUM('[1]1 квартал:4 квартал'!G1246)</f>
        <v>0</v>
      </c>
      <c r="H1246" s="44">
        <f>SUM('[1]1 квартал:4 квартал'!H1246)</f>
        <v>0</v>
      </c>
      <c r="I1246" s="39">
        <f t="shared" si="215"/>
        <v>0</v>
      </c>
      <c r="J1246" s="42"/>
      <c r="K1246" s="41"/>
      <c r="L1246" s="40"/>
      <c r="M1246" s="41"/>
      <c r="N1246" s="40"/>
      <c r="O1246" s="39"/>
      <c r="P1246" s="8"/>
      <c r="Q1246" s="8"/>
      <c r="R1246" s="8"/>
    </row>
    <row r="1247" spans="2:18" s="7" customFormat="1" ht="23.25" thickBot="1">
      <c r="B1247" s="45"/>
      <c r="C1247" s="14" t="s">
        <v>768</v>
      </c>
      <c r="D1247" s="44">
        <f>SUM('[1]1 квартал:4 квартал'!D1247)</f>
        <v>0</v>
      </c>
      <c r="E1247" s="44">
        <f>SUM('[1]1 квартал:4 квартал'!E1247)</f>
        <v>0</v>
      </c>
      <c r="F1247" s="44">
        <f>SUM('[1]1 квартал:4 квартал'!F1247)</f>
        <v>0</v>
      </c>
      <c r="G1247" s="44">
        <f>SUM('[1]1 квартал:4 квартал'!G1247)</f>
        <v>0</v>
      </c>
      <c r="H1247" s="44">
        <f>SUM('[1]1 квартал:4 квартал'!H1247)</f>
        <v>0</v>
      </c>
      <c r="I1247" s="39">
        <f t="shared" si="215"/>
        <v>0</v>
      </c>
      <c r="J1247" s="42"/>
      <c r="K1247" s="41"/>
      <c r="L1247" s="40"/>
      <c r="M1247" s="41"/>
      <c r="N1247" s="40"/>
      <c r="O1247" s="39"/>
      <c r="P1247" s="8"/>
      <c r="Q1247" s="8"/>
      <c r="R1247" s="8"/>
    </row>
    <row r="1248" spans="2:18" ht="16.5" thickBot="1">
      <c r="B1248" s="30"/>
      <c r="C1248" s="29"/>
      <c r="D1248" s="28"/>
      <c r="E1248" s="27"/>
      <c r="F1248" s="24"/>
      <c r="G1248" s="24"/>
      <c r="H1248" s="23"/>
      <c r="I1248" s="26"/>
      <c r="J1248" s="25"/>
      <c r="K1248" s="24"/>
      <c r="L1248" s="23"/>
      <c r="M1248" s="24"/>
      <c r="N1248" s="23"/>
      <c r="O1248" s="22"/>
    </row>
    <row r="1249" spans="2:18" s="16" customFormat="1" ht="13.5" thickBot="1">
      <c r="B1249" s="21" t="s">
        <v>7</v>
      </c>
      <c r="C1249" s="20" t="s">
        <v>767</v>
      </c>
      <c r="D1249" s="19">
        <f t="shared" ref="D1249:O1249" si="216">SUM(D1250)</f>
        <v>0</v>
      </c>
      <c r="E1249" s="19">
        <f t="shared" si="216"/>
        <v>0</v>
      </c>
      <c r="F1249" s="19">
        <f t="shared" si="216"/>
        <v>0</v>
      </c>
      <c r="G1249" s="19">
        <f t="shared" si="216"/>
        <v>0</v>
      </c>
      <c r="H1249" s="19">
        <f t="shared" si="216"/>
        <v>0</v>
      </c>
      <c r="I1249" s="19">
        <f t="shared" si="216"/>
        <v>0</v>
      </c>
      <c r="J1249" s="19">
        <f t="shared" si="216"/>
        <v>0</v>
      </c>
      <c r="K1249" s="19">
        <f t="shared" si="216"/>
        <v>0</v>
      </c>
      <c r="L1249" s="19">
        <f t="shared" si="216"/>
        <v>0</v>
      </c>
      <c r="M1249" s="19">
        <f t="shared" si="216"/>
        <v>0</v>
      </c>
      <c r="N1249" s="19">
        <f t="shared" si="216"/>
        <v>0</v>
      </c>
      <c r="O1249" s="18">
        <f t="shared" si="216"/>
        <v>0</v>
      </c>
      <c r="P1249" s="17"/>
      <c r="Q1249" s="17"/>
      <c r="R1249" s="17"/>
    </row>
    <row r="1250" spans="2:18" s="7" customFormat="1" ht="15.75" thickBot="1">
      <c r="B1250" s="45"/>
      <c r="C1250" s="14" t="s">
        <v>767</v>
      </c>
      <c r="D1250" s="44">
        <f>SUM('[1]1 квартал:4 квартал'!D1250)</f>
        <v>0</v>
      </c>
      <c r="E1250" s="44">
        <f>SUM('[1]1 квартал:4 квартал'!E1250)</f>
        <v>0</v>
      </c>
      <c r="F1250" s="44">
        <f>SUM('[1]1 квартал:4 квартал'!F1250)</f>
        <v>0</v>
      </c>
      <c r="G1250" s="44">
        <f>SUM('[1]1 квартал:4 квартал'!G1250)</f>
        <v>0</v>
      </c>
      <c r="H1250" s="44">
        <f>SUM('[1]1 квартал:4 квартал'!H1250)</f>
        <v>0</v>
      </c>
      <c r="I1250" s="39">
        <f>SUM(D1250:H1250)</f>
        <v>0</v>
      </c>
      <c r="J1250" s="42"/>
      <c r="K1250" s="41"/>
      <c r="L1250" s="40"/>
      <c r="M1250" s="41"/>
      <c r="N1250" s="40"/>
      <c r="O1250" s="39"/>
      <c r="P1250" s="8"/>
      <c r="Q1250" s="8"/>
      <c r="R1250" s="8"/>
    </row>
    <row r="1251" spans="2:18" ht="16.5" thickBot="1">
      <c r="B1251" s="30"/>
      <c r="C1251" s="47"/>
      <c r="D1251" s="46"/>
      <c r="E1251" s="27"/>
      <c r="F1251" s="24"/>
      <c r="G1251" s="24"/>
      <c r="H1251" s="23"/>
      <c r="I1251" s="26"/>
      <c r="J1251" s="25"/>
      <c r="K1251" s="24"/>
      <c r="L1251" s="23"/>
      <c r="M1251" s="24"/>
      <c r="N1251" s="23"/>
      <c r="O1251" s="22"/>
    </row>
    <row r="1252" spans="2:18" s="16" customFormat="1" ht="13.5" thickBot="1">
      <c r="B1252" s="21" t="s">
        <v>5</v>
      </c>
      <c r="C1252" s="20" t="s">
        <v>766</v>
      </c>
      <c r="D1252" s="19">
        <f t="shared" ref="D1252:O1252" si="217">SUM(D1253:D1282)</f>
        <v>0</v>
      </c>
      <c r="E1252" s="19">
        <f t="shared" si="217"/>
        <v>0</v>
      </c>
      <c r="F1252" s="19">
        <f t="shared" si="217"/>
        <v>12</v>
      </c>
      <c r="G1252" s="19">
        <f t="shared" si="217"/>
        <v>17</v>
      </c>
      <c r="H1252" s="19">
        <f t="shared" si="217"/>
        <v>0</v>
      </c>
      <c r="I1252" s="19">
        <f t="shared" si="217"/>
        <v>29</v>
      </c>
      <c r="J1252" s="19">
        <f t="shared" si="217"/>
        <v>0</v>
      </c>
      <c r="K1252" s="19">
        <f t="shared" si="217"/>
        <v>0</v>
      </c>
      <c r="L1252" s="19">
        <f t="shared" si="217"/>
        <v>0</v>
      </c>
      <c r="M1252" s="19">
        <f t="shared" si="217"/>
        <v>0</v>
      </c>
      <c r="N1252" s="19">
        <f t="shared" si="217"/>
        <v>0</v>
      </c>
      <c r="O1252" s="18">
        <f t="shared" si="217"/>
        <v>0</v>
      </c>
      <c r="P1252" s="17"/>
      <c r="Q1252" s="17"/>
      <c r="R1252" s="17"/>
    </row>
    <row r="1253" spans="2:18" s="7" customFormat="1" ht="15.75" thickBot="1">
      <c r="B1253" s="45"/>
      <c r="C1253" s="14" t="s">
        <v>765</v>
      </c>
      <c r="D1253" s="44">
        <f>SUM('[1]1 квартал:4 квартал'!D1253)</f>
        <v>0</v>
      </c>
      <c r="E1253" s="44">
        <f>SUM('[1]1 квартал:4 квартал'!E1253)</f>
        <v>0</v>
      </c>
      <c r="F1253" s="44">
        <f>SUM('[1]1 квартал:4 квартал'!F1253)</f>
        <v>0</v>
      </c>
      <c r="G1253" s="44">
        <f>SUM('[1]1 квартал:4 квартал'!G1253)</f>
        <v>0</v>
      </c>
      <c r="H1253" s="44">
        <f>SUM('[1]1 квартал:4 квартал'!H1253)</f>
        <v>0</v>
      </c>
      <c r="I1253" s="39">
        <f t="shared" ref="I1253:I1282" si="218">SUM(D1253:H1253)</f>
        <v>0</v>
      </c>
      <c r="J1253" s="42"/>
      <c r="K1253" s="41"/>
      <c r="L1253" s="40"/>
      <c r="M1253" s="41"/>
      <c r="N1253" s="40"/>
      <c r="O1253" s="39"/>
      <c r="P1253" s="8"/>
      <c r="Q1253" s="8"/>
      <c r="R1253" s="8"/>
    </row>
    <row r="1254" spans="2:18" s="7" customFormat="1" ht="15.75" thickBot="1">
      <c r="B1254" s="45"/>
      <c r="C1254" s="14" t="s">
        <v>764</v>
      </c>
      <c r="D1254" s="44">
        <f>SUM('[1]1 квартал:4 квартал'!D1254)</f>
        <v>0</v>
      </c>
      <c r="E1254" s="44">
        <f>SUM('[1]1 квартал:4 квартал'!E1254)</f>
        <v>0</v>
      </c>
      <c r="F1254" s="44">
        <f>SUM('[1]1 квартал:4 квартал'!F1254)</f>
        <v>3</v>
      </c>
      <c r="G1254" s="44">
        <f>SUM('[1]1 квартал:4 квартал'!G1254)</f>
        <v>5</v>
      </c>
      <c r="H1254" s="44">
        <f>SUM('[1]1 квартал:4 квартал'!H1254)</f>
        <v>0</v>
      </c>
      <c r="I1254" s="39">
        <f t="shared" si="218"/>
        <v>8</v>
      </c>
      <c r="J1254" s="42"/>
      <c r="K1254" s="41"/>
      <c r="L1254" s="40"/>
      <c r="M1254" s="41"/>
      <c r="N1254" s="40"/>
      <c r="O1254" s="39"/>
      <c r="P1254" s="8"/>
      <c r="Q1254" s="8"/>
      <c r="R1254" s="8"/>
    </row>
    <row r="1255" spans="2:18" s="7" customFormat="1" ht="15.75" thickBot="1">
      <c r="B1255" s="45"/>
      <c r="C1255" s="14" t="s">
        <v>763</v>
      </c>
      <c r="D1255" s="44">
        <f>SUM('[1]1 квартал:4 квартал'!D1255)</f>
        <v>0</v>
      </c>
      <c r="E1255" s="44">
        <f>SUM('[1]1 квартал:4 квартал'!E1255)</f>
        <v>0</v>
      </c>
      <c r="F1255" s="44">
        <f>SUM('[1]1 квартал:4 квартал'!F1255)</f>
        <v>0</v>
      </c>
      <c r="G1255" s="44">
        <f>SUM('[1]1 квартал:4 квартал'!G1255)</f>
        <v>0</v>
      </c>
      <c r="H1255" s="44">
        <f>SUM('[1]1 квартал:4 квартал'!H1255)</f>
        <v>0</v>
      </c>
      <c r="I1255" s="39">
        <f t="shared" si="218"/>
        <v>0</v>
      </c>
      <c r="J1255" s="42"/>
      <c r="K1255" s="41"/>
      <c r="L1255" s="40"/>
      <c r="M1255" s="41"/>
      <c r="N1255" s="40"/>
      <c r="O1255" s="39"/>
      <c r="P1255" s="8"/>
      <c r="Q1255" s="8"/>
      <c r="R1255" s="8"/>
    </row>
    <row r="1256" spans="2:18" s="7" customFormat="1" ht="15.75" thickBot="1">
      <c r="B1256" s="45"/>
      <c r="C1256" s="14" t="s">
        <v>762</v>
      </c>
      <c r="D1256" s="44">
        <f>SUM('[1]1 квартал:4 квартал'!D1256)</f>
        <v>0</v>
      </c>
      <c r="E1256" s="44">
        <f>SUM('[1]1 квартал:4 квартал'!E1256)</f>
        <v>0</v>
      </c>
      <c r="F1256" s="44">
        <f>SUM('[1]1 квартал:4 квартал'!F1256)</f>
        <v>0</v>
      </c>
      <c r="G1256" s="44">
        <f>SUM('[1]1 квартал:4 квартал'!G1256)</f>
        <v>0</v>
      </c>
      <c r="H1256" s="44">
        <f>SUM('[1]1 квартал:4 квартал'!H1256)</f>
        <v>0</v>
      </c>
      <c r="I1256" s="39">
        <f t="shared" si="218"/>
        <v>0</v>
      </c>
      <c r="J1256" s="42"/>
      <c r="K1256" s="41"/>
      <c r="L1256" s="40"/>
      <c r="M1256" s="41"/>
      <c r="N1256" s="40"/>
      <c r="O1256" s="39"/>
      <c r="P1256" s="8"/>
      <c r="Q1256" s="8"/>
      <c r="R1256" s="8"/>
    </row>
    <row r="1257" spans="2:18" s="7" customFormat="1" ht="15.75" thickBot="1">
      <c r="B1257" s="45"/>
      <c r="C1257" s="14" t="s">
        <v>761</v>
      </c>
      <c r="D1257" s="44">
        <f>SUM('[1]1 квартал:4 квартал'!D1257)</f>
        <v>0</v>
      </c>
      <c r="E1257" s="44">
        <f>SUM('[1]1 квартал:4 квартал'!E1257)</f>
        <v>0</v>
      </c>
      <c r="F1257" s="44">
        <f>SUM('[1]1 квартал:4 квартал'!F1257)</f>
        <v>0</v>
      </c>
      <c r="G1257" s="44">
        <f>SUM('[1]1 квартал:4 квартал'!G1257)</f>
        <v>0</v>
      </c>
      <c r="H1257" s="44">
        <f>SUM('[1]1 квартал:4 квартал'!H1257)</f>
        <v>0</v>
      </c>
      <c r="I1257" s="39">
        <f t="shared" si="218"/>
        <v>0</v>
      </c>
      <c r="J1257" s="42"/>
      <c r="K1257" s="41"/>
      <c r="L1257" s="40"/>
      <c r="M1257" s="41"/>
      <c r="N1257" s="40"/>
      <c r="O1257" s="39"/>
      <c r="P1257" s="8"/>
      <c r="Q1257" s="8"/>
      <c r="R1257" s="8"/>
    </row>
    <row r="1258" spans="2:18" s="7" customFormat="1" ht="15.75" thickBot="1">
      <c r="B1258" s="45"/>
      <c r="C1258" s="14" t="s">
        <v>760</v>
      </c>
      <c r="D1258" s="44">
        <f>SUM('[1]1 квартал:4 квартал'!D1258)</f>
        <v>0</v>
      </c>
      <c r="E1258" s="44">
        <f>SUM('[1]1 квартал:4 квартал'!E1258)</f>
        <v>0</v>
      </c>
      <c r="F1258" s="44">
        <f>SUM('[1]1 квартал:4 квартал'!F1258)</f>
        <v>5</v>
      </c>
      <c r="G1258" s="44">
        <f>SUM('[1]1 квартал:4 квартал'!G1258)</f>
        <v>2</v>
      </c>
      <c r="H1258" s="44">
        <f>SUM('[1]1 квартал:4 квартал'!H1258)</f>
        <v>0</v>
      </c>
      <c r="I1258" s="39">
        <f t="shared" si="218"/>
        <v>7</v>
      </c>
      <c r="J1258" s="42"/>
      <c r="K1258" s="41"/>
      <c r="L1258" s="40"/>
      <c r="M1258" s="41"/>
      <c r="N1258" s="40"/>
      <c r="O1258" s="39"/>
      <c r="P1258" s="8"/>
      <c r="Q1258" s="8"/>
      <c r="R1258" s="8"/>
    </row>
    <row r="1259" spans="2:18" s="7" customFormat="1" ht="15.75" thickBot="1">
      <c r="B1259" s="45"/>
      <c r="C1259" s="14" t="s">
        <v>759</v>
      </c>
      <c r="D1259" s="44">
        <f>SUM('[1]1 квартал:4 квартал'!D1259)</f>
        <v>0</v>
      </c>
      <c r="E1259" s="44">
        <f>SUM('[1]1 квартал:4 квартал'!E1259)</f>
        <v>0</v>
      </c>
      <c r="F1259" s="44">
        <f>SUM('[1]1 квартал:4 квартал'!F1259)</f>
        <v>0</v>
      </c>
      <c r="G1259" s="44">
        <f>SUM('[1]1 квартал:4 квартал'!G1259)</f>
        <v>0</v>
      </c>
      <c r="H1259" s="44">
        <f>SUM('[1]1 квартал:4 квартал'!H1259)</f>
        <v>0</v>
      </c>
      <c r="I1259" s="39">
        <f t="shared" si="218"/>
        <v>0</v>
      </c>
      <c r="J1259" s="42"/>
      <c r="K1259" s="41"/>
      <c r="L1259" s="40"/>
      <c r="M1259" s="41"/>
      <c r="N1259" s="40"/>
      <c r="O1259" s="39"/>
      <c r="P1259" s="8"/>
      <c r="Q1259" s="8"/>
      <c r="R1259" s="8"/>
    </row>
    <row r="1260" spans="2:18" s="7" customFormat="1" ht="15.75" thickBot="1">
      <c r="B1260" s="45"/>
      <c r="C1260" s="14" t="s">
        <v>758</v>
      </c>
      <c r="D1260" s="44">
        <f>SUM('[1]1 квартал:4 квартал'!D1260)</f>
        <v>0</v>
      </c>
      <c r="E1260" s="44">
        <f>SUM('[1]1 квартал:4 квартал'!E1260)</f>
        <v>0</v>
      </c>
      <c r="F1260" s="44">
        <f>SUM('[1]1 квартал:4 квартал'!F1260)</f>
        <v>0</v>
      </c>
      <c r="G1260" s="44">
        <f>SUM('[1]1 квартал:4 квартал'!G1260)</f>
        <v>0</v>
      </c>
      <c r="H1260" s="44">
        <f>SUM('[1]1 квартал:4 квартал'!H1260)</f>
        <v>0</v>
      </c>
      <c r="I1260" s="39">
        <f t="shared" si="218"/>
        <v>0</v>
      </c>
      <c r="J1260" s="42"/>
      <c r="K1260" s="41"/>
      <c r="L1260" s="40"/>
      <c r="M1260" s="41"/>
      <c r="N1260" s="40"/>
      <c r="O1260" s="39"/>
      <c r="P1260" s="8"/>
      <c r="Q1260" s="8"/>
      <c r="R1260" s="8"/>
    </row>
    <row r="1261" spans="2:18" s="7" customFormat="1" ht="15.75" thickBot="1">
      <c r="B1261" s="45"/>
      <c r="C1261" s="14" t="s">
        <v>757</v>
      </c>
      <c r="D1261" s="44">
        <f>SUM('[1]1 квартал:4 квартал'!D1261)</f>
        <v>0</v>
      </c>
      <c r="E1261" s="44">
        <f>SUM('[1]1 квартал:4 квартал'!E1261)</f>
        <v>0</v>
      </c>
      <c r="F1261" s="44">
        <f>SUM('[1]1 квартал:4 квартал'!F1261)</f>
        <v>4</v>
      </c>
      <c r="G1261" s="44">
        <f>SUM('[1]1 квартал:4 квартал'!G1261)</f>
        <v>6</v>
      </c>
      <c r="H1261" s="44">
        <f>SUM('[1]1 квартал:4 квартал'!H1261)</f>
        <v>0</v>
      </c>
      <c r="I1261" s="39">
        <f t="shared" si="218"/>
        <v>10</v>
      </c>
      <c r="J1261" s="42"/>
      <c r="K1261" s="41"/>
      <c r="L1261" s="40"/>
      <c r="M1261" s="41"/>
      <c r="N1261" s="40"/>
      <c r="O1261" s="39"/>
      <c r="P1261" s="8"/>
      <c r="Q1261" s="8"/>
      <c r="R1261" s="8"/>
    </row>
    <row r="1262" spans="2:18" s="7" customFormat="1" ht="15.75" thickBot="1">
      <c r="B1262" s="45"/>
      <c r="C1262" s="14" t="s">
        <v>756</v>
      </c>
      <c r="D1262" s="44">
        <f>SUM('[1]1 квартал:4 квартал'!D1262)</f>
        <v>0</v>
      </c>
      <c r="E1262" s="44">
        <f>SUM('[1]1 квартал:4 квартал'!E1262)</f>
        <v>0</v>
      </c>
      <c r="F1262" s="44">
        <f>SUM('[1]1 квартал:4 квартал'!F1262)</f>
        <v>0</v>
      </c>
      <c r="G1262" s="44">
        <f>SUM('[1]1 квартал:4 квартал'!G1262)</f>
        <v>3</v>
      </c>
      <c r="H1262" s="44">
        <f>SUM('[1]1 квартал:4 квартал'!H1262)</f>
        <v>0</v>
      </c>
      <c r="I1262" s="39">
        <f t="shared" si="218"/>
        <v>3</v>
      </c>
      <c r="J1262" s="42"/>
      <c r="K1262" s="41"/>
      <c r="L1262" s="40"/>
      <c r="M1262" s="41"/>
      <c r="N1262" s="40"/>
      <c r="O1262" s="39"/>
      <c r="P1262" s="8"/>
      <c r="Q1262" s="8"/>
      <c r="R1262" s="8"/>
    </row>
    <row r="1263" spans="2:18" s="7" customFormat="1" ht="15.75" thickBot="1">
      <c r="B1263" s="45"/>
      <c r="C1263" s="14" t="s">
        <v>755</v>
      </c>
      <c r="D1263" s="44">
        <f>SUM('[1]1 квартал:4 квартал'!D1263)</f>
        <v>0</v>
      </c>
      <c r="E1263" s="44">
        <f>SUM('[1]1 квартал:4 квартал'!E1263)</f>
        <v>0</v>
      </c>
      <c r="F1263" s="44">
        <f>SUM('[1]1 квартал:4 квартал'!F1263)</f>
        <v>0</v>
      </c>
      <c r="G1263" s="44">
        <f>SUM('[1]1 квартал:4 квартал'!G1263)</f>
        <v>0</v>
      </c>
      <c r="H1263" s="44">
        <f>SUM('[1]1 квартал:4 квартал'!H1263)</f>
        <v>0</v>
      </c>
      <c r="I1263" s="39">
        <f t="shared" si="218"/>
        <v>0</v>
      </c>
      <c r="J1263" s="42"/>
      <c r="K1263" s="41"/>
      <c r="L1263" s="40"/>
      <c r="M1263" s="41"/>
      <c r="N1263" s="40"/>
      <c r="O1263" s="39"/>
      <c r="P1263" s="8"/>
      <c r="Q1263" s="8"/>
      <c r="R1263" s="8"/>
    </row>
    <row r="1264" spans="2:18" s="7" customFormat="1" ht="15.75" thickBot="1">
      <c r="B1264" s="45"/>
      <c r="C1264" s="14" t="s">
        <v>754</v>
      </c>
      <c r="D1264" s="44">
        <f>SUM('[1]1 квартал:4 квартал'!D1264)</f>
        <v>0</v>
      </c>
      <c r="E1264" s="44">
        <f>SUM('[1]1 квартал:4 квартал'!E1264)</f>
        <v>0</v>
      </c>
      <c r="F1264" s="44">
        <f>SUM('[1]1 квартал:4 квартал'!F1264)</f>
        <v>0</v>
      </c>
      <c r="G1264" s="44">
        <f>SUM('[1]1 квартал:4 квартал'!G1264)</f>
        <v>0</v>
      </c>
      <c r="H1264" s="44">
        <f>SUM('[1]1 квартал:4 квартал'!H1264)</f>
        <v>0</v>
      </c>
      <c r="I1264" s="39">
        <f t="shared" si="218"/>
        <v>0</v>
      </c>
      <c r="J1264" s="42"/>
      <c r="K1264" s="41"/>
      <c r="L1264" s="40"/>
      <c r="M1264" s="41"/>
      <c r="N1264" s="40"/>
      <c r="O1264" s="39"/>
      <c r="P1264" s="8"/>
      <c r="Q1264" s="8"/>
      <c r="R1264" s="8"/>
    </row>
    <row r="1265" spans="2:18" s="7" customFormat="1" ht="15.75" thickBot="1">
      <c r="B1265" s="45"/>
      <c r="C1265" s="14" t="s">
        <v>753</v>
      </c>
      <c r="D1265" s="44">
        <f>SUM('[1]1 квартал:4 квартал'!D1265)</f>
        <v>0</v>
      </c>
      <c r="E1265" s="44">
        <f>SUM('[1]1 квартал:4 квартал'!E1265)</f>
        <v>0</v>
      </c>
      <c r="F1265" s="44">
        <f>SUM('[1]1 квартал:4 квартал'!F1265)</f>
        <v>0</v>
      </c>
      <c r="G1265" s="44">
        <f>SUM('[1]1 квартал:4 квартал'!G1265)</f>
        <v>0</v>
      </c>
      <c r="H1265" s="44">
        <f>SUM('[1]1 квартал:4 квартал'!H1265)</f>
        <v>0</v>
      </c>
      <c r="I1265" s="39">
        <f t="shared" si="218"/>
        <v>0</v>
      </c>
      <c r="J1265" s="42"/>
      <c r="K1265" s="41"/>
      <c r="L1265" s="40"/>
      <c r="M1265" s="41"/>
      <c r="N1265" s="40"/>
      <c r="O1265" s="39"/>
      <c r="P1265" s="8"/>
      <c r="Q1265" s="8"/>
      <c r="R1265" s="8"/>
    </row>
    <row r="1266" spans="2:18" s="7" customFormat="1" ht="15.75" thickBot="1">
      <c r="B1266" s="45"/>
      <c r="C1266" s="14" t="s">
        <v>752</v>
      </c>
      <c r="D1266" s="44">
        <f>SUM('[1]1 квартал:4 квартал'!D1266)</f>
        <v>0</v>
      </c>
      <c r="E1266" s="44">
        <f>SUM('[1]1 квартал:4 квартал'!E1266)</f>
        <v>0</v>
      </c>
      <c r="F1266" s="44">
        <f>SUM('[1]1 квартал:4 квартал'!F1266)</f>
        <v>0</v>
      </c>
      <c r="G1266" s="44">
        <f>SUM('[1]1 квартал:4 квартал'!G1266)</f>
        <v>0</v>
      </c>
      <c r="H1266" s="44">
        <f>SUM('[1]1 квартал:4 квартал'!H1266)</f>
        <v>0</v>
      </c>
      <c r="I1266" s="39">
        <f t="shared" si="218"/>
        <v>0</v>
      </c>
      <c r="J1266" s="42"/>
      <c r="K1266" s="41"/>
      <c r="L1266" s="40"/>
      <c r="M1266" s="41"/>
      <c r="N1266" s="40"/>
      <c r="O1266" s="39"/>
      <c r="P1266" s="8"/>
      <c r="Q1266" s="8"/>
      <c r="R1266" s="8"/>
    </row>
    <row r="1267" spans="2:18" s="7" customFormat="1" ht="15.75" thickBot="1">
      <c r="B1267" s="45"/>
      <c r="C1267" s="14" t="s">
        <v>751</v>
      </c>
      <c r="D1267" s="44">
        <f>SUM('[1]1 квартал:4 квартал'!D1267)</f>
        <v>0</v>
      </c>
      <c r="E1267" s="44">
        <f>SUM('[1]1 квартал:4 квартал'!E1267)</f>
        <v>0</v>
      </c>
      <c r="F1267" s="44">
        <f>SUM('[1]1 квартал:4 квартал'!F1267)</f>
        <v>0</v>
      </c>
      <c r="G1267" s="44">
        <f>SUM('[1]1 квартал:4 квартал'!G1267)</f>
        <v>0</v>
      </c>
      <c r="H1267" s="44">
        <f>SUM('[1]1 квартал:4 квартал'!H1267)</f>
        <v>0</v>
      </c>
      <c r="I1267" s="39">
        <f t="shared" si="218"/>
        <v>0</v>
      </c>
      <c r="J1267" s="42"/>
      <c r="K1267" s="41"/>
      <c r="L1267" s="40"/>
      <c r="M1267" s="41"/>
      <c r="N1267" s="40"/>
      <c r="O1267" s="39"/>
      <c r="P1267" s="8"/>
      <c r="Q1267" s="8"/>
      <c r="R1267" s="8"/>
    </row>
    <row r="1268" spans="2:18" s="7" customFormat="1" ht="15.75" thickBot="1">
      <c r="B1268" s="45"/>
      <c r="C1268" s="14" t="s">
        <v>750</v>
      </c>
      <c r="D1268" s="44">
        <f>SUM('[1]1 квартал:4 квартал'!D1268)</f>
        <v>0</v>
      </c>
      <c r="E1268" s="44">
        <f>SUM('[1]1 квартал:4 квартал'!E1268)</f>
        <v>0</v>
      </c>
      <c r="F1268" s="44">
        <f>SUM('[1]1 квартал:4 квартал'!F1268)</f>
        <v>0</v>
      </c>
      <c r="G1268" s="44">
        <f>SUM('[1]1 квартал:4 квартал'!G1268)</f>
        <v>0</v>
      </c>
      <c r="H1268" s="44">
        <f>SUM('[1]1 квартал:4 квартал'!H1268)</f>
        <v>0</v>
      </c>
      <c r="I1268" s="39">
        <f t="shared" si="218"/>
        <v>0</v>
      </c>
      <c r="J1268" s="42"/>
      <c r="K1268" s="41"/>
      <c r="L1268" s="40"/>
      <c r="M1268" s="41"/>
      <c r="N1268" s="40"/>
      <c r="O1268" s="39"/>
      <c r="P1268" s="8"/>
      <c r="Q1268" s="8"/>
      <c r="R1268" s="8"/>
    </row>
    <row r="1269" spans="2:18" s="7" customFormat="1" ht="15.75" thickBot="1">
      <c r="B1269" s="45"/>
      <c r="C1269" s="14" t="s">
        <v>749</v>
      </c>
      <c r="D1269" s="44">
        <f>SUM('[1]1 квартал:4 квартал'!D1269)</f>
        <v>0</v>
      </c>
      <c r="E1269" s="44">
        <f>SUM('[1]1 квартал:4 квартал'!E1269)</f>
        <v>0</v>
      </c>
      <c r="F1269" s="44">
        <f>SUM('[1]1 квартал:4 квартал'!F1269)</f>
        <v>0</v>
      </c>
      <c r="G1269" s="44">
        <f>SUM('[1]1 квартал:4 квартал'!G1269)</f>
        <v>0</v>
      </c>
      <c r="H1269" s="44">
        <f>SUM('[1]1 квартал:4 квартал'!H1269)</f>
        <v>0</v>
      </c>
      <c r="I1269" s="39">
        <f t="shared" si="218"/>
        <v>0</v>
      </c>
      <c r="J1269" s="42"/>
      <c r="K1269" s="41"/>
      <c r="L1269" s="40"/>
      <c r="M1269" s="41"/>
      <c r="N1269" s="40"/>
      <c r="O1269" s="39"/>
      <c r="P1269" s="8"/>
      <c r="Q1269" s="8"/>
      <c r="R1269" s="8"/>
    </row>
    <row r="1270" spans="2:18" s="7" customFormat="1" ht="15.75" thickBot="1">
      <c r="B1270" s="45"/>
      <c r="C1270" s="14" t="s">
        <v>748</v>
      </c>
      <c r="D1270" s="44">
        <f>SUM('[1]1 квартал:4 квартал'!D1270)</f>
        <v>0</v>
      </c>
      <c r="E1270" s="44">
        <f>SUM('[1]1 квартал:4 квартал'!E1270)</f>
        <v>0</v>
      </c>
      <c r="F1270" s="44">
        <f>SUM('[1]1 квартал:4 квартал'!F1270)</f>
        <v>0</v>
      </c>
      <c r="G1270" s="44">
        <f>SUM('[1]1 квартал:4 квартал'!G1270)</f>
        <v>1</v>
      </c>
      <c r="H1270" s="44">
        <f>SUM('[1]1 квартал:4 квартал'!H1270)</f>
        <v>0</v>
      </c>
      <c r="I1270" s="39">
        <f t="shared" si="218"/>
        <v>1</v>
      </c>
      <c r="J1270" s="42"/>
      <c r="K1270" s="41"/>
      <c r="L1270" s="40"/>
      <c r="M1270" s="41"/>
      <c r="N1270" s="40"/>
      <c r="O1270" s="39"/>
      <c r="P1270" s="8"/>
      <c r="Q1270" s="8"/>
      <c r="R1270" s="8"/>
    </row>
    <row r="1271" spans="2:18" s="7" customFormat="1" ht="15.75" thickBot="1">
      <c r="B1271" s="45"/>
      <c r="C1271" s="14" t="s">
        <v>747</v>
      </c>
      <c r="D1271" s="44">
        <f>SUM('[1]1 квартал:4 квартал'!D1271)</f>
        <v>0</v>
      </c>
      <c r="E1271" s="44">
        <f>SUM('[1]1 квартал:4 квартал'!E1271)</f>
        <v>0</v>
      </c>
      <c r="F1271" s="44">
        <f>SUM('[1]1 квартал:4 квартал'!F1271)</f>
        <v>0</v>
      </c>
      <c r="G1271" s="44">
        <f>SUM('[1]1 квартал:4 квартал'!G1271)</f>
        <v>0</v>
      </c>
      <c r="H1271" s="44">
        <f>SUM('[1]1 квартал:4 квартал'!H1271)</f>
        <v>0</v>
      </c>
      <c r="I1271" s="39">
        <f t="shared" si="218"/>
        <v>0</v>
      </c>
      <c r="J1271" s="42"/>
      <c r="K1271" s="41"/>
      <c r="L1271" s="40"/>
      <c r="M1271" s="41"/>
      <c r="N1271" s="40"/>
      <c r="O1271" s="39"/>
      <c r="P1271" s="8"/>
      <c r="Q1271" s="8"/>
      <c r="R1271" s="8"/>
    </row>
    <row r="1272" spans="2:18" s="7" customFormat="1" ht="15.75" thickBot="1">
      <c r="B1272" s="45"/>
      <c r="C1272" s="14" t="s">
        <v>746</v>
      </c>
      <c r="D1272" s="44">
        <f>SUM('[1]1 квартал:4 квартал'!D1272)</f>
        <v>0</v>
      </c>
      <c r="E1272" s="44">
        <f>SUM('[1]1 квартал:4 квартал'!E1272)</f>
        <v>0</v>
      </c>
      <c r="F1272" s="44">
        <f>SUM('[1]1 квартал:4 квартал'!F1272)</f>
        <v>0</v>
      </c>
      <c r="G1272" s="44">
        <f>SUM('[1]1 квартал:4 квартал'!G1272)</f>
        <v>0</v>
      </c>
      <c r="H1272" s="44">
        <f>SUM('[1]1 квартал:4 квартал'!H1272)</f>
        <v>0</v>
      </c>
      <c r="I1272" s="39">
        <f t="shared" si="218"/>
        <v>0</v>
      </c>
      <c r="J1272" s="42"/>
      <c r="K1272" s="41"/>
      <c r="L1272" s="40"/>
      <c r="M1272" s="41"/>
      <c r="N1272" s="40"/>
      <c r="O1272" s="39"/>
      <c r="P1272" s="8"/>
      <c r="Q1272" s="8"/>
      <c r="R1272" s="8"/>
    </row>
    <row r="1273" spans="2:18" s="7" customFormat="1" ht="23.25" thickBot="1">
      <c r="B1273" s="45"/>
      <c r="C1273" s="14" t="s">
        <v>745</v>
      </c>
      <c r="D1273" s="44">
        <f>SUM('[1]1 квартал:4 квартал'!D1273)</f>
        <v>0</v>
      </c>
      <c r="E1273" s="44">
        <f>SUM('[1]1 квартал:4 квартал'!E1273)</f>
        <v>0</v>
      </c>
      <c r="F1273" s="44">
        <f>SUM('[1]1 квартал:4 квартал'!F1273)</f>
        <v>0</v>
      </c>
      <c r="G1273" s="44">
        <f>SUM('[1]1 квартал:4 квартал'!G1273)</f>
        <v>0</v>
      </c>
      <c r="H1273" s="44">
        <f>SUM('[1]1 квартал:4 квартал'!H1273)</f>
        <v>0</v>
      </c>
      <c r="I1273" s="39">
        <f t="shared" si="218"/>
        <v>0</v>
      </c>
      <c r="J1273" s="42"/>
      <c r="K1273" s="41"/>
      <c r="L1273" s="40"/>
      <c r="M1273" s="41"/>
      <c r="N1273" s="40"/>
      <c r="O1273" s="39"/>
      <c r="P1273" s="8"/>
      <c r="Q1273" s="8"/>
      <c r="R1273" s="8"/>
    </row>
    <row r="1274" spans="2:18" s="7" customFormat="1" ht="23.25" thickBot="1">
      <c r="B1274" s="45"/>
      <c r="C1274" s="14" t="s">
        <v>744</v>
      </c>
      <c r="D1274" s="44">
        <f>SUM('[1]1 квартал:4 квартал'!D1274)</f>
        <v>0</v>
      </c>
      <c r="E1274" s="44">
        <f>SUM('[1]1 квартал:4 квартал'!E1274)</f>
        <v>0</v>
      </c>
      <c r="F1274" s="44">
        <f>SUM('[1]1 квартал:4 квартал'!F1274)</f>
        <v>0</v>
      </c>
      <c r="G1274" s="44">
        <f>SUM('[1]1 квартал:4 квартал'!G1274)</f>
        <v>0</v>
      </c>
      <c r="H1274" s="44">
        <f>SUM('[1]1 квартал:4 квартал'!H1274)</f>
        <v>0</v>
      </c>
      <c r="I1274" s="39">
        <f t="shared" si="218"/>
        <v>0</v>
      </c>
      <c r="J1274" s="42"/>
      <c r="K1274" s="41"/>
      <c r="L1274" s="40"/>
      <c r="M1274" s="41"/>
      <c r="N1274" s="40"/>
      <c r="O1274" s="39"/>
      <c r="P1274" s="8"/>
      <c r="Q1274" s="8"/>
      <c r="R1274" s="8"/>
    </row>
    <row r="1275" spans="2:18" s="7" customFormat="1" ht="15.75" thickBot="1">
      <c r="B1275" s="45"/>
      <c r="C1275" s="14" t="s">
        <v>743</v>
      </c>
      <c r="D1275" s="44">
        <f>SUM('[1]1 квартал:4 квартал'!D1275)</f>
        <v>0</v>
      </c>
      <c r="E1275" s="44">
        <f>SUM('[1]1 квартал:4 квартал'!E1275)</f>
        <v>0</v>
      </c>
      <c r="F1275" s="44">
        <f>SUM('[1]1 квартал:4 квартал'!F1275)</f>
        <v>0</v>
      </c>
      <c r="G1275" s="44">
        <f>SUM('[1]1 квартал:4 квартал'!G1275)</f>
        <v>0</v>
      </c>
      <c r="H1275" s="44">
        <f>SUM('[1]1 квартал:4 квартал'!H1275)</f>
        <v>0</v>
      </c>
      <c r="I1275" s="39">
        <f t="shared" si="218"/>
        <v>0</v>
      </c>
      <c r="J1275" s="42"/>
      <c r="K1275" s="41"/>
      <c r="L1275" s="40"/>
      <c r="M1275" s="41"/>
      <c r="N1275" s="40"/>
      <c r="O1275" s="39"/>
      <c r="P1275" s="8"/>
      <c r="Q1275" s="8"/>
      <c r="R1275" s="8"/>
    </row>
    <row r="1276" spans="2:18" s="7" customFormat="1" ht="15.75" thickBot="1">
      <c r="B1276" s="45"/>
      <c r="C1276" s="14" t="s">
        <v>742</v>
      </c>
      <c r="D1276" s="44">
        <f>SUM('[1]1 квартал:4 квартал'!D1276)</f>
        <v>0</v>
      </c>
      <c r="E1276" s="44">
        <f>SUM('[1]1 квартал:4 квартал'!E1276)</f>
        <v>0</v>
      </c>
      <c r="F1276" s="44">
        <f>SUM('[1]1 квартал:4 квартал'!F1276)</f>
        <v>0</v>
      </c>
      <c r="G1276" s="44">
        <f>SUM('[1]1 квартал:4 квартал'!G1276)</f>
        <v>0</v>
      </c>
      <c r="H1276" s="44">
        <f>SUM('[1]1 квартал:4 квартал'!H1276)</f>
        <v>0</v>
      </c>
      <c r="I1276" s="39">
        <f t="shared" si="218"/>
        <v>0</v>
      </c>
      <c r="J1276" s="42"/>
      <c r="K1276" s="41"/>
      <c r="L1276" s="40"/>
      <c r="M1276" s="41"/>
      <c r="N1276" s="40"/>
      <c r="O1276" s="39"/>
      <c r="P1276" s="8"/>
      <c r="Q1276" s="8"/>
      <c r="R1276" s="8"/>
    </row>
    <row r="1277" spans="2:18" s="7" customFormat="1" ht="15.75" thickBot="1">
      <c r="B1277" s="45"/>
      <c r="C1277" s="14" t="s">
        <v>741</v>
      </c>
      <c r="D1277" s="44">
        <f>SUM('[1]1 квартал:4 квартал'!D1277)</f>
        <v>0</v>
      </c>
      <c r="E1277" s="44">
        <f>SUM('[1]1 квартал:4 квартал'!E1277)</f>
        <v>0</v>
      </c>
      <c r="F1277" s="44">
        <f>SUM('[1]1 квартал:4 квартал'!F1277)</f>
        <v>0</v>
      </c>
      <c r="G1277" s="44">
        <f>SUM('[1]1 квартал:4 квартал'!G1277)</f>
        <v>0</v>
      </c>
      <c r="H1277" s="44">
        <f>SUM('[1]1 квартал:4 квартал'!H1277)</f>
        <v>0</v>
      </c>
      <c r="I1277" s="39">
        <f t="shared" si="218"/>
        <v>0</v>
      </c>
      <c r="J1277" s="42"/>
      <c r="K1277" s="41"/>
      <c r="L1277" s="40"/>
      <c r="M1277" s="41"/>
      <c r="N1277" s="40"/>
      <c r="O1277" s="39"/>
      <c r="P1277" s="8"/>
      <c r="Q1277" s="8"/>
      <c r="R1277" s="8"/>
    </row>
    <row r="1278" spans="2:18" s="7" customFormat="1" ht="23.25" thickBot="1">
      <c r="B1278" s="45"/>
      <c r="C1278" s="14" t="s">
        <v>740</v>
      </c>
      <c r="D1278" s="44">
        <f>SUM('[1]1 квартал:4 квартал'!D1278)</f>
        <v>0</v>
      </c>
      <c r="E1278" s="44">
        <f>SUM('[1]1 квартал:4 квартал'!E1278)</f>
        <v>0</v>
      </c>
      <c r="F1278" s="44">
        <f>SUM('[1]1 квартал:4 квартал'!F1278)</f>
        <v>0</v>
      </c>
      <c r="G1278" s="44">
        <f>SUM('[1]1 квартал:4 квартал'!G1278)</f>
        <v>0</v>
      </c>
      <c r="H1278" s="44">
        <f>SUM('[1]1 квартал:4 квартал'!H1278)</f>
        <v>0</v>
      </c>
      <c r="I1278" s="39">
        <f t="shared" si="218"/>
        <v>0</v>
      </c>
      <c r="J1278" s="42"/>
      <c r="K1278" s="41"/>
      <c r="L1278" s="40"/>
      <c r="M1278" s="41"/>
      <c r="N1278" s="40"/>
      <c r="O1278" s="39"/>
      <c r="P1278" s="8"/>
      <c r="Q1278" s="8"/>
      <c r="R1278" s="8"/>
    </row>
    <row r="1279" spans="2:18" s="7" customFormat="1" ht="15.75" thickBot="1">
      <c r="B1279" s="45"/>
      <c r="C1279" s="14" t="s">
        <v>739</v>
      </c>
      <c r="D1279" s="44">
        <f>SUM('[1]1 квартал:4 квартал'!D1279)</f>
        <v>0</v>
      </c>
      <c r="E1279" s="44">
        <f>SUM('[1]1 квартал:4 квартал'!E1279)</f>
        <v>0</v>
      </c>
      <c r="F1279" s="44">
        <f>SUM('[1]1 квартал:4 квартал'!F1279)</f>
        <v>0</v>
      </c>
      <c r="G1279" s="44">
        <f>SUM('[1]1 квартал:4 квартал'!G1279)</f>
        <v>0</v>
      </c>
      <c r="H1279" s="44">
        <f>SUM('[1]1 квартал:4 квартал'!H1279)</f>
        <v>0</v>
      </c>
      <c r="I1279" s="39">
        <f t="shared" si="218"/>
        <v>0</v>
      </c>
      <c r="J1279" s="42"/>
      <c r="K1279" s="41"/>
      <c r="L1279" s="40"/>
      <c r="M1279" s="41"/>
      <c r="N1279" s="40"/>
      <c r="O1279" s="39"/>
      <c r="P1279" s="8"/>
      <c r="Q1279" s="8"/>
      <c r="R1279" s="8"/>
    </row>
    <row r="1280" spans="2:18" s="7" customFormat="1" ht="23.25" thickBot="1">
      <c r="B1280" s="45"/>
      <c r="C1280" s="14" t="s">
        <v>738</v>
      </c>
      <c r="D1280" s="44">
        <f>SUM('[1]1 квартал:4 квартал'!D1280)</f>
        <v>0</v>
      </c>
      <c r="E1280" s="44">
        <f>SUM('[1]1 квартал:4 квартал'!E1280)</f>
        <v>0</v>
      </c>
      <c r="F1280" s="44">
        <f>SUM('[1]1 квартал:4 квартал'!F1280)</f>
        <v>0</v>
      </c>
      <c r="G1280" s="44">
        <f>SUM('[1]1 квартал:4 квартал'!G1280)</f>
        <v>0</v>
      </c>
      <c r="H1280" s="44">
        <f>SUM('[1]1 квартал:4 квартал'!H1280)</f>
        <v>0</v>
      </c>
      <c r="I1280" s="39">
        <f t="shared" si="218"/>
        <v>0</v>
      </c>
      <c r="J1280" s="42"/>
      <c r="K1280" s="41"/>
      <c r="L1280" s="40"/>
      <c r="M1280" s="41"/>
      <c r="N1280" s="40"/>
      <c r="O1280" s="39"/>
      <c r="P1280" s="8"/>
      <c r="Q1280" s="8"/>
      <c r="R1280" s="8"/>
    </row>
    <row r="1281" spans="2:18" s="7" customFormat="1" ht="23.25" thickBot="1">
      <c r="B1281" s="45"/>
      <c r="C1281" s="14" t="s">
        <v>737</v>
      </c>
      <c r="D1281" s="44">
        <f>SUM('[1]1 квартал:4 квартал'!D1281)</f>
        <v>0</v>
      </c>
      <c r="E1281" s="44">
        <f>SUM('[1]1 квартал:4 квартал'!E1281)</f>
        <v>0</v>
      </c>
      <c r="F1281" s="44">
        <f>SUM('[1]1 квартал:4 квартал'!F1281)</f>
        <v>0</v>
      </c>
      <c r="G1281" s="44">
        <f>SUM('[1]1 квартал:4 квартал'!G1281)</f>
        <v>0</v>
      </c>
      <c r="H1281" s="44">
        <f>SUM('[1]1 квартал:4 квартал'!H1281)</f>
        <v>0</v>
      </c>
      <c r="I1281" s="39">
        <f t="shared" si="218"/>
        <v>0</v>
      </c>
      <c r="J1281" s="42"/>
      <c r="K1281" s="41"/>
      <c r="L1281" s="40"/>
      <c r="M1281" s="41"/>
      <c r="N1281" s="40"/>
      <c r="O1281" s="39"/>
      <c r="P1281" s="8"/>
      <c r="Q1281" s="8"/>
      <c r="R1281" s="8"/>
    </row>
    <row r="1282" spans="2:18" s="7" customFormat="1" ht="15.75" thickBot="1">
      <c r="B1282" s="45"/>
      <c r="C1282" s="14" t="s">
        <v>736</v>
      </c>
      <c r="D1282" s="44">
        <f>SUM('[1]1 квартал:4 квартал'!D1282)</f>
        <v>0</v>
      </c>
      <c r="E1282" s="44">
        <f>SUM('[1]1 квартал:4 квартал'!E1282)</f>
        <v>0</v>
      </c>
      <c r="F1282" s="44">
        <f>SUM('[1]1 квартал:4 квартал'!F1282)</f>
        <v>0</v>
      </c>
      <c r="G1282" s="44">
        <f>SUM('[1]1 квартал:4 квартал'!G1282)</f>
        <v>0</v>
      </c>
      <c r="H1282" s="44">
        <f>SUM('[1]1 квартал:4 квартал'!H1282)</f>
        <v>0</v>
      </c>
      <c r="I1282" s="39">
        <f t="shared" si="218"/>
        <v>0</v>
      </c>
      <c r="J1282" s="42"/>
      <c r="K1282" s="41"/>
      <c r="L1282" s="40"/>
      <c r="M1282" s="41"/>
      <c r="N1282" s="40"/>
      <c r="O1282" s="39"/>
      <c r="P1282" s="8"/>
      <c r="Q1282" s="8"/>
      <c r="R1282" s="8"/>
    </row>
    <row r="1283" spans="2:18" ht="16.5" thickBot="1">
      <c r="B1283" s="30"/>
      <c r="C1283" s="29"/>
      <c r="D1283" s="28"/>
      <c r="E1283" s="27"/>
      <c r="F1283" s="24"/>
      <c r="G1283" s="24"/>
      <c r="H1283" s="23"/>
      <c r="I1283" s="26"/>
      <c r="J1283" s="25"/>
      <c r="K1283" s="24"/>
      <c r="L1283" s="23"/>
      <c r="M1283" s="24"/>
      <c r="N1283" s="23"/>
      <c r="O1283" s="22"/>
    </row>
    <row r="1284" spans="2:18" s="16" customFormat="1" ht="13.5" thickBot="1">
      <c r="B1284" s="21" t="s">
        <v>3</v>
      </c>
      <c r="C1284" s="20" t="s">
        <v>735</v>
      </c>
      <c r="D1284" s="19">
        <f t="shared" ref="D1284:O1284" si="219">SUM(D1285:D1298)</f>
        <v>0</v>
      </c>
      <c r="E1284" s="19">
        <f t="shared" si="219"/>
        <v>0</v>
      </c>
      <c r="F1284" s="19">
        <f t="shared" si="219"/>
        <v>2</v>
      </c>
      <c r="G1284" s="19">
        <f t="shared" si="219"/>
        <v>3</v>
      </c>
      <c r="H1284" s="19">
        <f t="shared" si="219"/>
        <v>0</v>
      </c>
      <c r="I1284" s="19">
        <f t="shared" si="219"/>
        <v>5</v>
      </c>
      <c r="J1284" s="19">
        <f t="shared" si="219"/>
        <v>0</v>
      </c>
      <c r="K1284" s="19">
        <f t="shared" si="219"/>
        <v>0</v>
      </c>
      <c r="L1284" s="19">
        <f t="shared" si="219"/>
        <v>0</v>
      </c>
      <c r="M1284" s="19">
        <f t="shared" si="219"/>
        <v>0</v>
      </c>
      <c r="N1284" s="19">
        <f t="shared" si="219"/>
        <v>0</v>
      </c>
      <c r="O1284" s="18">
        <f t="shared" si="219"/>
        <v>0</v>
      </c>
      <c r="P1284" s="17"/>
      <c r="Q1284" s="17"/>
      <c r="R1284" s="17"/>
    </row>
    <row r="1285" spans="2:18" s="7" customFormat="1" ht="15.75" thickBot="1">
      <c r="B1285" s="45"/>
      <c r="C1285" s="14" t="s">
        <v>734</v>
      </c>
      <c r="D1285" s="44">
        <f>SUM('[1]1 квартал:4 квартал'!D1285)</f>
        <v>0</v>
      </c>
      <c r="E1285" s="44">
        <f>SUM('[1]1 квартал:4 квартал'!E1285)</f>
        <v>0</v>
      </c>
      <c r="F1285" s="44">
        <f>SUM('[1]1 квартал:4 квартал'!F1285)</f>
        <v>0</v>
      </c>
      <c r="G1285" s="44">
        <f>SUM('[1]1 квартал:4 квартал'!G1285)</f>
        <v>1</v>
      </c>
      <c r="H1285" s="44">
        <f>SUM('[1]1 квартал:4 квартал'!H1285)</f>
        <v>0</v>
      </c>
      <c r="I1285" s="39">
        <f t="shared" ref="I1285:I1298" si="220">SUM(D1285:H1285)</f>
        <v>1</v>
      </c>
      <c r="J1285" s="42"/>
      <c r="K1285" s="41"/>
      <c r="L1285" s="40"/>
      <c r="M1285" s="41"/>
      <c r="N1285" s="40"/>
      <c r="O1285" s="39"/>
      <c r="P1285" s="8"/>
      <c r="Q1285" s="8"/>
      <c r="R1285" s="8"/>
    </row>
    <row r="1286" spans="2:18" s="7" customFormat="1" ht="15.75" thickBot="1">
      <c r="B1286" s="45"/>
      <c r="C1286" s="14" t="s">
        <v>733</v>
      </c>
      <c r="D1286" s="44">
        <f>SUM('[1]1 квартал:4 квартал'!D1286)</f>
        <v>0</v>
      </c>
      <c r="E1286" s="44">
        <f>SUM('[1]1 квартал:4 квартал'!E1286)</f>
        <v>0</v>
      </c>
      <c r="F1286" s="44">
        <f>SUM('[1]1 квартал:4 квартал'!F1286)</f>
        <v>0</v>
      </c>
      <c r="G1286" s="44">
        <f>SUM('[1]1 квартал:4 квартал'!G1286)</f>
        <v>0</v>
      </c>
      <c r="H1286" s="44">
        <f>SUM('[1]1 квартал:4 квартал'!H1286)</f>
        <v>0</v>
      </c>
      <c r="I1286" s="39">
        <f t="shared" si="220"/>
        <v>0</v>
      </c>
      <c r="J1286" s="42"/>
      <c r="K1286" s="41"/>
      <c r="L1286" s="40"/>
      <c r="M1286" s="41"/>
      <c r="N1286" s="40"/>
      <c r="O1286" s="39"/>
      <c r="P1286" s="8"/>
      <c r="Q1286" s="8"/>
      <c r="R1286" s="8"/>
    </row>
    <row r="1287" spans="2:18" s="7" customFormat="1" ht="15.75" thickBot="1">
      <c r="B1287" s="45"/>
      <c r="C1287" s="14" t="s">
        <v>732</v>
      </c>
      <c r="D1287" s="44">
        <f>SUM('[1]1 квартал:4 квартал'!D1287)</f>
        <v>0</v>
      </c>
      <c r="E1287" s="44">
        <f>SUM('[1]1 квартал:4 квартал'!E1287)</f>
        <v>0</v>
      </c>
      <c r="F1287" s="44">
        <f>SUM('[1]1 квартал:4 квартал'!F1287)</f>
        <v>0</v>
      </c>
      <c r="G1287" s="44">
        <f>SUM('[1]1 квартал:4 квартал'!G1287)</f>
        <v>0</v>
      </c>
      <c r="H1287" s="44">
        <f>SUM('[1]1 квартал:4 квартал'!H1287)</f>
        <v>0</v>
      </c>
      <c r="I1287" s="39">
        <f t="shared" si="220"/>
        <v>0</v>
      </c>
      <c r="J1287" s="42"/>
      <c r="K1287" s="41"/>
      <c r="L1287" s="40"/>
      <c r="M1287" s="41"/>
      <c r="N1287" s="40"/>
      <c r="O1287" s="39"/>
      <c r="P1287" s="8"/>
      <c r="Q1287" s="8"/>
      <c r="R1287" s="8"/>
    </row>
    <row r="1288" spans="2:18" s="7" customFormat="1" ht="23.25" thickBot="1">
      <c r="B1288" s="45"/>
      <c r="C1288" s="14" t="s">
        <v>731</v>
      </c>
      <c r="D1288" s="44">
        <f>SUM('[1]1 квартал:4 квартал'!D1288)</f>
        <v>0</v>
      </c>
      <c r="E1288" s="44">
        <f>SUM('[1]1 квартал:4 квартал'!E1288)</f>
        <v>0</v>
      </c>
      <c r="F1288" s="44">
        <f>SUM('[1]1 квартал:4 квартал'!F1288)</f>
        <v>2</v>
      </c>
      <c r="G1288" s="44">
        <f>SUM('[1]1 квартал:4 квартал'!G1288)</f>
        <v>1</v>
      </c>
      <c r="H1288" s="44">
        <f>SUM('[1]1 квартал:4 квартал'!H1288)</f>
        <v>0</v>
      </c>
      <c r="I1288" s="39">
        <f t="shared" si="220"/>
        <v>3</v>
      </c>
      <c r="J1288" s="42"/>
      <c r="K1288" s="41"/>
      <c r="L1288" s="40"/>
      <c r="M1288" s="41"/>
      <c r="N1288" s="40"/>
      <c r="O1288" s="39">
        <f>SUM(J1288:N1288)</f>
        <v>0</v>
      </c>
      <c r="P1288" s="8"/>
      <c r="Q1288" s="8"/>
      <c r="R1288" s="8"/>
    </row>
    <row r="1289" spans="2:18" s="7" customFormat="1" ht="15.75" thickBot="1">
      <c r="B1289" s="45"/>
      <c r="C1289" s="14" t="s">
        <v>730</v>
      </c>
      <c r="D1289" s="44">
        <f>SUM('[1]1 квартал:4 квартал'!D1289)</f>
        <v>0</v>
      </c>
      <c r="E1289" s="44">
        <f>SUM('[1]1 квартал:4 квартал'!E1289)</f>
        <v>0</v>
      </c>
      <c r="F1289" s="44">
        <f>SUM('[1]1 квартал:4 квартал'!F1289)</f>
        <v>0</v>
      </c>
      <c r="G1289" s="44">
        <f>SUM('[1]1 квартал:4 квартал'!G1289)</f>
        <v>0</v>
      </c>
      <c r="H1289" s="44">
        <f>SUM('[1]1 квартал:4 квартал'!H1289)</f>
        <v>0</v>
      </c>
      <c r="I1289" s="39">
        <f t="shared" si="220"/>
        <v>0</v>
      </c>
      <c r="J1289" s="42"/>
      <c r="K1289" s="41"/>
      <c r="L1289" s="40"/>
      <c r="M1289" s="41"/>
      <c r="N1289" s="40"/>
      <c r="O1289" s="39"/>
      <c r="P1289" s="8"/>
      <c r="Q1289" s="8"/>
      <c r="R1289" s="8"/>
    </row>
    <row r="1290" spans="2:18" s="7" customFormat="1" ht="15.75" thickBot="1">
      <c r="B1290" s="45"/>
      <c r="C1290" s="14" t="s">
        <v>729</v>
      </c>
      <c r="D1290" s="44">
        <f>SUM('[1]1 квартал:4 квартал'!D1290)</f>
        <v>0</v>
      </c>
      <c r="E1290" s="44">
        <f>SUM('[1]1 квартал:4 квартал'!E1290)</f>
        <v>0</v>
      </c>
      <c r="F1290" s="44">
        <f>SUM('[1]1 квартал:4 квартал'!F1290)</f>
        <v>0</v>
      </c>
      <c r="G1290" s="44">
        <f>SUM('[1]1 квартал:4 квартал'!G1290)</f>
        <v>0</v>
      </c>
      <c r="H1290" s="44">
        <f>SUM('[1]1 квартал:4 квартал'!H1290)</f>
        <v>0</v>
      </c>
      <c r="I1290" s="39">
        <f t="shared" si="220"/>
        <v>0</v>
      </c>
      <c r="J1290" s="42"/>
      <c r="K1290" s="41"/>
      <c r="L1290" s="40"/>
      <c r="M1290" s="41"/>
      <c r="N1290" s="40"/>
      <c r="O1290" s="39"/>
      <c r="P1290" s="8"/>
      <c r="Q1290" s="8"/>
      <c r="R1290" s="8"/>
    </row>
    <row r="1291" spans="2:18" s="7" customFormat="1" ht="15.75" thickBot="1">
      <c r="B1291" s="45"/>
      <c r="C1291" s="14" t="s">
        <v>728</v>
      </c>
      <c r="D1291" s="44">
        <f>SUM('[1]1 квартал:4 квартал'!D1291)</f>
        <v>0</v>
      </c>
      <c r="E1291" s="44">
        <f>SUM('[1]1 квартал:4 квартал'!E1291)</f>
        <v>0</v>
      </c>
      <c r="F1291" s="44">
        <f>SUM('[1]1 квартал:4 квартал'!F1291)</f>
        <v>0</v>
      </c>
      <c r="G1291" s="44">
        <f>SUM('[1]1 квартал:4 квартал'!G1291)</f>
        <v>0</v>
      </c>
      <c r="H1291" s="44">
        <f>SUM('[1]1 квартал:4 квартал'!H1291)</f>
        <v>0</v>
      </c>
      <c r="I1291" s="39">
        <f t="shared" si="220"/>
        <v>0</v>
      </c>
      <c r="J1291" s="42"/>
      <c r="K1291" s="41"/>
      <c r="L1291" s="40"/>
      <c r="M1291" s="41"/>
      <c r="N1291" s="40"/>
      <c r="O1291" s="39"/>
      <c r="P1291" s="8"/>
      <c r="Q1291" s="8"/>
      <c r="R1291" s="8"/>
    </row>
    <row r="1292" spans="2:18" s="7" customFormat="1" ht="15.75" thickBot="1">
      <c r="B1292" s="45"/>
      <c r="C1292" s="14" t="s">
        <v>727</v>
      </c>
      <c r="D1292" s="44">
        <f>SUM('[1]1 квартал:4 квартал'!D1292)</f>
        <v>0</v>
      </c>
      <c r="E1292" s="44">
        <f>SUM('[1]1 квартал:4 квартал'!E1292)</f>
        <v>0</v>
      </c>
      <c r="F1292" s="44">
        <f>SUM('[1]1 квартал:4 квартал'!F1292)</f>
        <v>0</v>
      </c>
      <c r="G1292" s="44">
        <f>SUM('[1]1 квартал:4 квартал'!G1292)</f>
        <v>0</v>
      </c>
      <c r="H1292" s="44">
        <f>SUM('[1]1 квартал:4 квартал'!H1292)</f>
        <v>0</v>
      </c>
      <c r="I1292" s="39">
        <f t="shared" si="220"/>
        <v>0</v>
      </c>
      <c r="J1292" s="42"/>
      <c r="K1292" s="41"/>
      <c r="L1292" s="40"/>
      <c r="M1292" s="41"/>
      <c r="N1292" s="40"/>
      <c r="O1292" s="39"/>
      <c r="P1292" s="8"/>
      <c r="Q1292" s="8"/>
      <c r="R1292" s="8"/>
    </row>
    <row r="1293" spans="2:18" s="7" customFormat="1" ht="15.75" thickBot="1">
      <c r="B1293" s="45"/>
      <c r="C1293" s="14" t="s">
        <v>726</v>
      </c>
      <c r="D1293" s="44">
        <f>SUM('[1]1 квартал:4 квартал'!D1293)</f>
        <v>0</v>
      </c>
      <c r="E1293" s="44">
        <f>SUM('[1]1 квартал:4 квартал'!E1293)</f>
        <v>0</v>
      </c>
      <c r="F1293" s="44">
        <f>SUM('[1]1 квартал:4 квартал'!F1293)</f>
        <v>0</v>
      </c>
      <c r="G1293" s="44">
        <f>SUM('[1]1 квартал:4 квартал'!G1293)</f>
        <v>0</v>
      </c>
      <c r="H1293" s="44">
        <f>SUM('[1]1 квартал:4 квартал'!H1293)</f>
        <v>0</v>
      </c>
      <c r="I1293" s="39">
        <f t="shared" si="220"/>
        <v>0</v>
      </c>
      <c r="J1293" s="42"/>
      <c r="K1293" s="41"/>
      <c r="L1293" s="40"/>
      <c r="M1293" s="41"/>
      <c r="N1293" s="40"/>
      <c r="O1293" s="39"/>
      <c r="P1293" s="8"/>
      <c r="Q1293" s="8"/>
      <c r="R1293" s="8"/>
    </row>
    <row r="1294" spans="2:18" s="7" customFormat="1" ht="15.75" thickBot="1">
      <c r="B1294" s="45"/>
      <c r="C1294" s="14" t="s">
        <v>725</v>
      </c>
      <c r="D1294" s="44">
        <f>SUM('[1]1 квартал:4 квартал'!D1294)</f>
        <v>0</v>
      </c>
      <c r="E1294" s="44">
        <f>SUM('[1]1 квартал:4 квартал'!E1294)</f>
        <v>0</v>
      </c>
      <c r="F1294" s="44">
        <f>SUM('[1]1 квартал:4 квартал'!F1294)</f>
        <v>0</v>
      </c>
      <c r="G1294" s="44">
        <f>SUM('[1]1 квартал:4 квартал'!G1294)</f>
        <v>1</v>
      </c>
      <c r="H1294" s="44">
        <f>SUM('[1]1 квартал:4 квартал'!H1294)</f>
        <v>0</v>
      </c>
      <c r="I1294" s="39">
        <f t="shared" si="220"/>
        <v>1</v>
      </c>
      <c r="J1294" s="42"/>
      <c r="K1294" s="41"/>
      <c r="L1294" s="40"/>
      <c r="M1294" s="41"/>
      <c r="N1294" s="40"/>
      <c r="O1294" s="39"/>
      <c r="P1294" s="8"/>
      <c r="Q1294" s="8"/>
      <c r="R1294" s="8"/>
    </row>
    <row r="1295" spans="2:18" s="7" customFormat="1" ht="15.75" thickBot="1">
      <c r="B1295" s="45"/>
      <c r="C1295" s="14" t="s">
        <v>724</v>
      </c>
      <c r="D1295" s="44">
        <f>SUM('[1]1 квартал:4 квартал'!D1295)</f>
        <v>0</v>
      </c>
      <c r="E1295" s="44">
        <f>SUM('[1]1 квартал:4 квартал'!E1295)</f>
        <v>0</v>
      </c>
      <c r="F1295" s="44">
        <f>SUM('[1]1 квартал:4 квартал'!F1295)</f>
        <v>0</v>
      </c>
      <c r="G1295" s="44">
        <f>SUM('[1]1 квартал:4 квартал'!G1295)</f>
        <v>0</v>
      </c>
      <c r="H1295" s="44">
        <f>SUM('[1]1 квартал:4 квартал'!H1295)</f>
        <v>0</v>
      </c>
      <c r="I1295" s="39">
        <f t="shared" si="220"/>
        <v>0</v>
      </c>
      <c r="J1295" s="42"/>
      <c r="K1295" s="41"/>
      <c r="L1295" s="40"/>
      <c r="M1295" s="41"/>
      <c r="N1295" s="40"/>
      <c r="O1295" s="39"/>
      <c r="P1295" s="8"/>
      <c r="Q1295" s="8"/>
      <c r="R1295" s="8"/>
    </row>
    <row r="1296" spans="2:18" s="7" customFormat="1" ht="15.75" thickBot="1">
      <c r="B1296" s="45"/>
      <c r="C1296" s="14" t="s">
        <v>723</v>
      </c>
      <c r="D1296" s="44">
        <f>SUM('[1]1 квартал:4 квартал'!D1296)</f>
        <v>0</v>
      </c>
      <c r="E1296" s="44">
        <f>SUM('[1]1 квартал:4 квартал'!E1296)</f>
        <v>0</v>
      </c>
      <c r="F1296" s="44">
        <f>SUM('[1]1 квартал:4 квартал'!F1296)</f>
        <v>0</v>
      </c>
      <c r="G1296" s="44">
        <f>SUM('[1]1 квартал:4 квартал'!G1296)</f>
        <v>0</v>
      </c>
      <c r="H1296" s="44">
        <f>SUM('[1]1 квартал:4 квартал'!H1296)</f>
        <v>0</v>
      </c>
      <c r="I1296" s="39">
        <f t="shared" si="220"/>
        <v>0</v>
      </c>
      <c r="J1296" s="42"/>
      <c r="K1296" s="41"/>
      <c r="L1296" s="40"/>
      <c r="M1296" s="41"/>
      <c r="N1296" s="40"/>
      <c r="O1296" s="39"/>
      <c r="P1296" s="8"/>
      <c r="Q1296" s="8"/>
      <c r="R1296" s="8"/>
    </row>
    <row r="1297" spans="2:18" s="7" customFormat="1" ht="15.75" thickBot="1">
      <c r="B1297" s="45"/>
      <c r="C1297" s="14" t="s">
        <v>722</v>
      </c>
      <c r="D1297" s="44">
        <f>SUM('[1]1 квартал:4 квартал'!D1297)</f>
        <v>0</v>
      </c>
      <c r="E1297" s="44">
        <f>SUM('[1]1 квартал:4 квартал'!E1297)</f>
        <v>0</v>
      </c>
      <c r="F1297" s="44">
        <f>SUM('[1]1 квартал:4 квартал'!F1297)</f>
        <v>0</v>
      </c>
      <c r="G1297" s="44">
        <f>SUM('[1]1 квартал:4 квартал'!G1297)</f>
        <v>0</v>
      </c>
      <c r="H1297" s="44">
        <f>SUM('[1]1 квартал:4 квартал'!H1297)</f>
        <v>0</v>
      </c>
      <c r="I1297" s="39">
        <f t="shared" si="220"/>
        <v>0</v>
      </c>
      <c r="J1297" s="42"/>
      <c r="K1297" s="41"/>
      <c r="L1297" s="40"/>
      <c r="M1297" s="41"/>
      <c r="N1297" s="40"/>
      <c r="O1297" s="39"/>
      <c r="P1297" s="8"/>
      <c r="Q1297" s="8"/>
      <c r="R1297" s="8"/>
    </row>
    <row r="1298" spans="2:18" s="7" customFormat="1" ht="15.75" thickBot="1">
      <c r="B1298" s="45"/>
      <c r="C1298" s="14" t="s">
        <v>721</v>
      </c>
      <c r="D1298" s="44">
        <f>SUM('[1]1 квартал:4 квартал'!D1298)</f>
        <v>0</v>
      </c>
      <c r="E1298" s="44">
        <f>SUM('[1]1 квартал:4 квартал'!E1298)</f>
        <v>0</v>
      </c>
      <c r="F1298" s="44">
        <f>SUM('[1]1 квартал:4 квартал'!F1298)</f>
        <v>0</v>
      </c>
      <c r="G1298" s="44">
        <f>SUM('[1]1 квартал:4 квартал'!G1298)</f>
        <v>0</v>
      </c>
      <c r="H1298" s="44">
        <f>SUM('[1]1 квартал:4 квартал'!H1298)</f>
        <v>0</v>
      </c>
      <c r="I1298" s="39">
        <f t="shared" si="220"/>
        <v>0</v>
      </c>
      <c r="J1298" s="42"/>
      <c r="K1298" s="41"/>
      <c r="L1298" s="40"/>
      <c r="M1298" s="41"/>
      <c r="N1298" s="40"/>
      <c r="O1298" s="39"/>
      <c r="P1298" s="8"/>
      <c r="Q1298" s="8"/>
      <c r="R1298" s="8"/>
    </row>
    <row r="1299" spans="2:18" ht="16.5" thickBot="1">
      <c r="B1299" s="30"/>
      <c r="C1299" s="29"/>
      <c r="D1299" s="28"/>
      <c r="E1299" s="27"/>
      <c r="F1299" s="24"/>
      <c r="G1299" s="24"/>
      <c r="H1299" s="23"/>
      <c r="I1299" s="26"/>
      <c r="J1299" s="25"/>
      <c r="K1299" s="24"/>
      <c r="L1299" s="23"/>
      <c r="M1299" s="24"/>
      <c r="N1299" s="23"/>
      <c r="O1299" s="22"/>
    </row>
    <row r="1300" spans="2:18" s="16" customFormat="1" ht="13.5" thickBot="1">
      <c r="B1300" s="21" t="s">
        <v>294</v>
      </c>
      <c r="C1300" s="20" t="s">
        <v>720</v>
      </c>
      <c r="D1300" s="19">
        <f t="shared" ref="D1300:O1300" si="221">SUM(D1301:D1315)</f>
        <v>0</v>
      </c>
      <c r="E1300" s="19">
        <f t="shared" si="221"/>
        <v>0</v>
      </c>
      <c r="F1300" s="19">
        <f t="shared" si="221"/>
        <v>0</v>
      </c>
      <c r="G1300" s="19">
        <f t="shared" si="221"/>
        <v>0</v>
      </c>
      <c r="H1300" s="19">
        <f t="shared" si="221"/>
        <v>0</v>
      </c>
      <c r="I1300" s="19">
        <f t="shared" si="221"/>
        <v>0</v>
      </c>
      <c r="J1300" s="19">
        <f t="shared" si="221"/>
        <v>0</v>
      </c>
      <c r="K1300" s="19">
        <f t="shared" si="221"/>
        <v>0</v>
      </c>
      <c r="L1300" s="19">
        <f t="shared" si="221"/>
        <v>0</v>
      </c>
      <c r="M1300" s="19">
        <f t="shared" si="221"/>
        <v>0</v>
      </c>
      <c r="N1300" s="19">
        <f t="shared" si="221"/>
        <v>0</v>
      </c>
      <c r="O1300" s="18">
        <f t="shared" si="221"/>
        <v>0</v>
      </c>
      <c r="P1300" s="17"/>
      <c r="Q1300" s="17"/>
      <c r="R1300" s="17"/>
    </row>
    <row r="1301" spans="2:18" s="7" customFormat="1" ht="34.5" thickBot="1">
      <c r="B1301" s="45"/>
      <c r="C1301" s="14" t="s">
        <v>719</v>
      </c>
      <c r="D1301" s="44">
        <f>SUM('[1]1 квартал:4 квартал'!D1301)</f>
        <v>0</v>
      </c>
      <c r="E1301" s="44">
        <f>SUM('[1]1 квартал:4 квартал'!E1301)</f>
        <v>0</v>
      </c>
      <c r="F1301" s="44">
        <f>SUM('[1]1 квартал:4 квартал'!F1301)</f>
        <v>0</v>
      </c>
      <c r="G1301" s="44">
        <f>SUM('[1]1 квартал:4 квартал'!G1301)</f>
        <v>0</v>
      </c>
      <c r="H1301" s="44">
        <f>SUM('[1]1 квартал:4 квартал'!H1301)</f>
        <v>0</v>
      </c>
      <c r="I1301" s="39">
        <f t="shared" ref="I1301:I1315" si="222">SUM(D1301:H1301)</f>
        <v>0</v>
      </c>
      <c r="J1301" s="42"/>
      <c r="K1301" s="41"/>
      <c r="L1301" s="40"/>
      <c r="M1301" s="41"/>
      <c r="N1301" s="40"/>
      <c r="O1301" s="39"/>
      <c r="P1301" s="8"/>
      <c r="Q1301" s="8"/>
      <c r="R1301" s="8"/>
    </row>
    <row r="1302" spans="2:18" s="7" customFormat="1" ht="15.75" thickBot="1">
      <c r="B1302" s="45"/>
      <c r="C1302" s="14" t="s">
        <v>718</v>
      </c>
      <c r="D1302" s="44">
        <f>SUM('[1]1 квартал:4 квартал'!D1302)</f>
        <v>0</v>
      </c>
      <c r="E1302" s="44">
        <f>SUM('[1]1 квартал:4 квартал'!E1302)</f>
        <v>0</v>
      </c>
      <c r="F1302" s="44">
        <f>SUM('[1]1 квартал:4 квартал'!F1302)</f>
        <v>0</v>
      </c>
      <c r="G1302" s="44">
        <f>SUM('[1]1 квартал:4 квартал'!G1302)</f>
        <v>0</v>
      </c>
      <c r="H1302" s="44">
        <f>SUM('[1]1 квартал:4 квартал'!H1302)</f>
        <v>0</v>
      </c>
      <c r="I1302" s="39">
        <f t="shared" si="222"/>
        <v>0</v>
      </c>
      <c r="J1302" s="42"/>
      <c r="K1302" s="41"/>
      <c r="L1302" s="40"/>
      <c r="M1302" s="41"/>
      <c r="N1302" s="40"/>
      <c r="O1302" s="39"/>
      <c r="P1302" s="8"/>
      <c r="Q1302" s="8"/>
      <c r="R1302" s="8"/>
    </row>
    <row r="1303" spans="2:18" s="7" customFormat="1" ht="15.75" thickBot="1">
      <c r="B1303" s="45"/>
      <c r="C1303" s="14" t="s">
        <v>717</v>
      </c>
      <c r="D1303" s="44">
        <f>SUM('[1]1 квартал:4 квартал'!D1303)</f>
        <v>0</v>
      </c>
      <c r="E1303" s="44">
        <f>SUM('[1]1 квартал:4 квартал'!E1303)</f>
        <v>0</v>
      </c>
      <c r="F1303" s="44">
        <f>SUM('[1]1 квартал:4 квартал'!F1303)</f>
        <v>0</v>
      </c>
      <c r="G1303" s="44">
        <f>SUM('[1]1 квартал:4 квартал'!G1303)</f>
        <v>0</v>
      </c>
      <c r="H1303" s="44">
        <f>SUM('[1]1 квартал:4 квартал'!H1303)</f>
        <v>0</v>
      </c>
      <c r="I1303" s="39">
        <f t="shared" si="222"/>
        <v>0</v>
      </c>
      <c r="J1303" s="42"/>
      <c r="K1303" s="41"/>
      <c r="L1303" s="40"/>
      <c r="M1303" s="41"/>
      <c r="N1303" s="40"/>
      <c r="O1303" s="39"/>
      <c r="P1303" s="8"/>
      <c r="Q1303" s="8"/>
      <c r="R1303" s="8"/>
    </row>
    <row r="1304" spans="2:18" s="7" customFormat="1" ht="15.75" thickBot="1">
      <c r="B1304" s="45"/>
      <c r="C1304" s="14" t="s">
        <v>716</v>
      </c>
      <c r="D1304" s="44">
        <f>SUM('[1]1 квартал:4 квартал'!D1304)</f>
        <v>0</v>
      </c>
      <c r="E1304" s="44">
        <f>SUM('[1]1 квартал:4 квартал'!E1304)</f>
        <v>0</v>
      </c>
      <c r="F1304" s="44">
        <f>SUM('[1]1 квартал:4 квартал'!F1304)</f>
        <v>0</v>
      </c>
      <c r="G1304" s="44">
        <f>SUM('[1]1 квартал:4 квартал'!G1304)</f>
        <v>0</v>
      </c>
      <c r="H1304" s="44">
        <f>SUM('[1]1 квартал:4 квартал'!H1304)</f>
        <v>0</v>
      </c>
      <c r="I1304" s="39">
        <f t="shared" si="222"/>
        <v>0</v>
      </c>
      <c r="J1304" s="42"/>
      <c r="K1304" s="41"/>
      <c r="L1304" s="40"/>
      <c r="M1304" s="41"/>
      <c r="N1304" s="40"/>
      <c r="O1304" s="39"/>
      <c r="P1304" s="8"/>
      <c r="Q1304" s="8"/>
      <c r="R1304" s="8"/>
    </row>
    <row r="1305" spans="2:18" s="7" customFormat="1" ht="23.25" thickBot="1">
      <c r="B1305" s="45"/>
      <c r="C1305" s="14" t="s">
        <v>715</v>
      </c>
      <c r="D1305" s="44">
        <f>SUM('[1]1 квартал:4 квартал'!D1305)</f>
        <v>0</v>
      </c>
      <c r="E1305" s="44">
        <f>SUM('[1]1 квартал:4 квартал'!E1305)</f>
        <v>0</v>
      </c>
      <c r="F1305" s="44">
        <f>SUM('[1]1 квартал:4 квартал'!F1305)</f>
        <v>0</v>
      </c>
      <c r="G1305" s="44">
        <f>SUM('[1]1 квартал:4 квартал'!G1305)</f>
        <v>0</v>
      </c>
      <c r="H1305" s="44">
        <f>SUM('[1]1 квартал:4 квартал'!H1305)</f>
        <v>0</v>
      </c>
      <c r="I1305" s="39">
        <f t="shared" si="222"/>
        <v>0</v>
      </c>
      <c r="J1305" s="42"/>
      <c r="K1305" s="41"/>
      <c r="L1305" s="40"/>
      <c r="M1305" s="41"/>
      <c r="N1305" s="40"/>
      <c r="O1305" s="39"/>
      <c r="P1305" s="8"/>
      <c r="Q1305" s="8"/>
      <c r="R1305" s="8"/>
    </row>
    <row r="1306" spans="2:18" s="7" customFormat="1" ht="23.25" thickBot="1">
      <c r="B1306" s="45"/>
      <c r="C1306" s="14" t="s">
        <v>714</v>
      </c>
      <c r="D1306" s="44">
        <f>SUM('[1]1 квартал:4 квартал'!D1306)</f>
        <v>0</v>
      </c>
      <c r="E1306" s="44">
        <f>SUM('[1]1 квартал:4 квартал'!E1306)</f>
        <v>0</v>
      </c>
      <c r="F1306" s="44">
        <f>SUM('[1]1 квартал:4 квартал'!F1306)</f>
        <v>0</v>
      </c>
      <c r="G1306" s="44">
        <f>SUM('[1]1 квартал:4 квартал'!G1306)</f>
        <v>0</v>
      </c>
      <c r="H1306" s="44">
        <f>SUM('[1]1 квартал:4 квартал'!H1306)</f>
        <v>0</v>
      </c>
      <c r="I1306" s="39">
        <f t="shared" si="222"/>
        <v>0</v>
      </c>
      <c r="J1306" s="42"/>
      <c r="K1306" s="41"/>
      <c r="L1306" s="40"/>
      <c r="M1306" s="41"/>
      <c r="N1306" s="40"/>
      <c r="O1306" s="39"/>
      <c r="P1306" s="8"/>
      <c r="Q1306" s="8"/>
      <c r="R1306" s="8"/>
    </row>
    <row r="1307" spans="2:18" s="7" customFormat="1" ht="15.75" thickBot="1">
      <c r="B1307" s="45"/>
      <c r="C1307" s="14" t="s">
        <v>713</v>
      </c>
      <c r="D1307" s="44">
        <f>SUM('[1]1 квартал:4 квартал'!D1307)</f>
        <v>0</v>
      </c>
      <c r="E1307" s="44">
        <f>SUM('[1]1 квартал:4 квартал'!E1307)</f>
        <v>0</v>
      </c>
      <c r="F1307" s="44">
        <f>SUM('[1]1 квартал:4 квартал'!F1307)</f>
        <v>0</v>
      </c>
      <c r="G1307" s="44">
        <f>SUM('[1]1 квартал:4 квартал'!G1307)</f>
        <v>0</v>
      </c>
      <c r="H1307" s="44">
        <f>SUM('[1]1 квартал:4 квартал'!H1307)</f>
        <v>0</v>
      </c>
      <c r="I1307" s="39">
        <f t="shared" si="222"/>
        <v>0</v>
      </c>
      <c r="J1307" s="42"/>
      <c r="K1307" s="41"/>
      <c r="L1307" s="40"/>
      <c r="M1307" s="41"/>
      <c r="N1307" s="40"/>
      <c r="O1307" s="39"/>
      <c r="P1307" s="8"/>
      <c r="Q1307" s="8"/>
      <c r="R1307" s="8"/>
    </row>
    <row r="1308" spans="2:18" s="7" customFormat="1" ht="23.25" thickBot="1">
      <c r="B1308" s="45"/>
      <c r="C1308" s="14" t="s">
        <v>712</v>
      </c>
      <c r="D1308" s="44">
        <f>SUM('[1]1 квартал:4 квартал'!D1308)</f>
        <v>0</v>
      </c>
      <c r="E1308" s="44">
        <f>SUM('[1]1 квартал:4 квартал'!E1308)</f>
        <v>0</v>
      </c>
      <c r="F1308" s="44">
        <f>SUM('[1]1 квартал:4 квартал'!F1308)</f>
        <v>0</v>
      </c>
      <c r="G1308" s="44">
        <f>SUM('[1]1 квартал:4 квартал'!G1308)</f>
        <v>0</v>
      </c>
      <c r="H1308" s="44">
        <f>SUM('[1]1 квартал:4 квартал'!H1308)</f>
        <v>0</v>
      </c>
      <c r="I1308" s="39">
        <f t="shared" si="222"/>
        <v>0</v>
      </c>
      <c r="J1308" s="42"/>
      <c r="K1308" s="41"/>
      <c r="L1308" s="40"/>
      <c r="M1308" s="41"/>
      <c r="N1308" s="40"/>
      <c r="O1308" s="39"/>
      <c r="P1308" s="8"/>
      <c r="Q1308" s="8"/>
      <c r="R1308" s="8"/>
    </row>
    <row r="1309" spans="2:18" s="7" customFormat="1" ht="15.75" thickBot="1">
      <c r="B1309" s="45"/>
      <c r="C1309" s="14" t="s">
        <v>711</v>
      </c>
      <c r="D1309" s="44">
        <f>SUM('[1]1 квартал:4 квартал'!D1309)</f>
        <v>0</v>
      </c>
      <c r="E1309" s="44">
        <f>SUM('[1]1 квартал:4 квартал'!E1309)</f>
        <v>0</v>
      </c>
      <c r="F1309" s="44">
        <f>SUM('[1]1 квартал:4 квартал'!F1309)</f>
        <v>0</v>
      </c>
      <c r="G1309" s="44">
        <f>SUM('[1]1 квартал:4 квартал'!G1309)</f>
        <v>0</v>
      </c>
      <c r="H1309" s="44">
        <f>SUM('[1]1 квартал:4 квартал'!H1309)</f>
        <v>0</v>
      </c>
      <c r="I1309" s="39">
        <f t="shared" si="222"/>
        <v>0</v>
      </c>
      <c r="J1309" s="42"/>
      <c r="K1309" s="41"/>
      <c r="L1309" s="40"/>
      <c r="M1309" s="41"/>
      <c r="N1309" s="40"/>
      <c r="O1309" s="39"/>
      <c r="P1309" s="8"/>
      <c r="Q1309" s="8"/>
      <c r="R1309" s="8"/>
    </row>
    <row r="1310" spans="2:18" s="7" customFormat="1" ht="15.75" thickBot="1">
      <c r="B1310" s="45"/>
      <c r="C1310" s="14" t="s">
        <v>710</v>
      </c>
      <c r="D1310" s="44">
        <f>SUM('[1]1 квартал:4 квартал'!D1310)</f>
        <v>0</v>
      </c>
      <c r="E1310" s="44">
        <f>SUM('[1]1 квартал:4 квартал'!E1310)</f>
        <v>0</v>
      </c>
      <c r="F1310" s="44">
        <f>SUM('[1]1 квартал:4 квартал'!F1310)</f>
        <v>0</v>
      </c>
      <c r="G1310" s="44">
        <f>SUM('[1]1 квартал:4 квартал'!G1310)</f>
        <v>0</v>
      </c>
      <c r="H1310" s="44">
        <f>SUM('[1]1 квартал:4 квартал'!H1310)</f>
        <v>0</v>
      </c>
      <c r="I1310" s="39">
        <f t="shared" si="222"/>
        <v>0</v>
      </c>
      <c r="J1310" s="42"/>
      <c r="K1310" s="41"/>
      <c r="L1310" s="40"/>
      <c r="M1310" s="41"/>
      <c r="N1310" s="40"/>
      <c r="O1310" s="39"/>
      <c r="P1310" s="8"/>
      <c r="Q1310" s="8"/>
      <c r="R1310" s="8"/>
    </row>
    <row r="1311" spans="2:18" s="7" customFormat="1" ht="23.25" thickBot="1">
      <c r="B1311" s="45"/>
      <c r="C1311" s="14" t="s">
        <v>709</v>
      </c>
      <c r="D1311" s="44">
        <f>SUM('[1]1 квартал:4 квартал'!D1311)</f>
        <v>0</v>
      </c>
      <c r="E1311" s="44">
        <f>SUM('[1]1 квартал:4 квартал'!E1311)</f>
        <v>0</v>
      </c>
      <c r="F1311" s="44">
        <f>SUM('[1]1 квартал:4 квартал'!F1311)</f>
        <v>0</v>
      </c>
      <c r="G1311" s="44">
        <f>SUM('[1]1 квартал:4 квартал'!G1311)</f>
        <v>0</v>
      </c>
      <c r="H1311" s="44">
        <f>SUM('[1]1 квартал:4 квартал'!H1311)</f>
        <v>0</v>
      </c>
      <c r="I1311" s="39">
        <f t="shared" si="222"/>
        <v>0</v>
      </c>
      <c r="J1311" s="42"/>
      <c r="K1311" s="41"/>
      <c r="L1311" s="40"/>
      <c r="M1311" s="41"/>
      <c r="N1311" s="40"/>
      <c r="O1311" s="39"/>
      <c r="P1311" s="8"/>
      <c r="Q1311" s="8"/>
      <c r="R1311" s="8"/>
    </row>
    <row r="1312" spans="2:18" s="7" customFormat="1" ht="23.25" thickBot="1">
      <c r="B1312" s="45"/>
      <c r="C1312" s="14" t="s">
        <v>708</v>
      </c>
      <c r="D1312" s="44">
        <f>SUM('[1]1 квартал:4 квартал'!D1312)</f>
        <v>0</v>
      </c>
      <c r="E1312" s="44">
        <f>SUM('[1]1 квартал:4 квартал'!E1312)</f>
        <v>0</v>
      </c>
      <c r="F1312" s="44">
        <f>SUM('[1]1 квартал:4 квартал'!F1312)</f>
        <v>0</v>
      </c>
      <c r="G1312" s="44">
        <f>SUM('[1]1 квартал:4 квартал'!G1312)</f>
        <v>0</v>
      </c>
      <c r="H1312" s="44">
        <f>SUM('[1]1 квартал:4 квартал'!H1312)</f>
        <v>0</v>
      </c>
      <c r="I1312" s="39">
        <f t="shared" si="222"/>
        <v>0</v>
      </c>
      <c r="J1312" s="42"/>
      <c r="K1312" s="41"/>
      <c r="L1312" s="40"/>
      <c r="M1312" s="41"/>
      <c r="N1312" s="40"/>
      <c r="O1312" s="39"/>
      <c r="P1312" s="8"/>
      <c r="Q1312" s="8"/>
      <c r="R1312" s="8"/>
    </row>
    <row r="1313" spans="2:18" s="7" customFormat="1" ht="15.75" thickBot="1">
      <c r="B1313" s="45"/>
      <c r="C1313" s="14" t="s">
        <v>707</v>
      </c>
      <c r="D1313" s="44">
        <f>SUM('[1]1 квартал:4 квартал'!D1313)</f>
        <v>0</v>
      </c>
      <c r="E1313" s="44">
        <f>SUM('[1]1 квартал:4 квартал'!E1313)</f>
        <v>0</v>
      </c>
      <c r="F1313" s="44">
        <f>SUM('[1]1 квартал:4 квартал'!F1313)</f>
        <v>0</v>
      </c>
      <c r="G1313" s="44">
        <f>SUM('[1]1 квартал:4 квартал'!G1313)</f>
        <v>0</v>
      </c>
      <c r="H1313" s="44">
        <f>SUM('[1]1 квартал:4 квартал'!H1313)</f>
        <v>0</v>
      </c>
      <c r="I1313" s="39">
        <f t="shared" si="222"/>
        <v>0</v>
      </c>
      <c r="J1313" s="42"/>
      <c r="K1313" s="41"/>
      <c r="L1313" s="40"/>
      <c r="M1313" s="41"/>
      <c r="N1313" s="40"/>
      <c r="O1313" s="39"/>
      <c r="P1313" s="8"/>
      <c r="Q1313" s="8"/>
      <c r="R1313" s="8"/>
    </row>
    <row r="1314" spans="2:18" s="7" customFormat="1" ht="23.25" thickBot="1">
      <c r="B1314" s="45"/>
      <c r="C1314" s="14" t="s">
        <v>706</v>
      </c>
      <c r="D1314" s="44">
        <f>SUM('[1]1 квартал:4 квартал'!D1314)</f>
        <v>0</v>
      </c>
      <c r="E1314" s="44">
        <f>SUM('[1]1 квартал:4 квартал'!E1314)</f>
        <v>0</v>
      </c>
      <c r="F1314" s="44">
        <f>SUM('[1]1 квартал:4 квартал'!F1314)</f>
        <v>0</v>
      </c>
      <c r="G1314" s="44">
        <f>SUM('[1]1 квартал:4 квартал'!G1314)</f>
        <v>0</v>
      </c>
      <c r="H1314" s="44">
        <f>SUM('[1]1 квартал:4 квартал'!H1314)</f>
        <v>0</v>
      </c>
      <c r="I1314" s="39">
        <f t="shared" si="222"/>
        <v>0</v>
      </c>
      <c r="J1314" s="42"/>
      <c r="K1314" s="41"/>
      <c r="L1314" s="40"/>
      <c r="M1314" s="41"/>
      <c r="N1314" s="40"/>
      <c r="O1314" s="39"/>
      <c r="P1314" s="8"/>
      <c r="Q1314" s="8"/>
      <c r="R1314" s="8"/>
    </row>
    <row r="1315" spans="2:18" s="7" customFormat="1" ht="23.25" thickBot="1">
      <c r="B1315" s="45"/>
      <c r="C1315" s="14" t="s">
        <v>705</v>
      </c>
      <c r="D1315" s="44">
        <f>SUM('[1]1 квартал:4 квартал'!D1315)</f>
        <v>0</v>
      </c>
      <c r="E1315" s="44">
        <f>SUM('[1]1 квартал:4 квартал'!E1315)</f>
        <v>0</v>
      </c>
      <c r="F1315" s="44">
        <f>SUM('[1]1 квартал:4 квартал'!F1315)</f>
        <v>0</v>
      </c>
      <c r="G1315" s="44">
        <f>SUM('[1]1 квартал:4 квартал'!G1315)</f>
        <v>0</v>
      </c>
      <c r="H1315" s="44">
        <f>SUM('[1]1 квартал:4 квартал'!H1315)</f>
        <v>0</v>
      </c>
      <c r="I1315" s="39">
        <f t="shared" si="222"/>
        <v>0</v>
      </c>
      <c r="J1315" s="42"/>
      <c r="K1315" s="41"/>
      <c r="L1315" s="40"/>
      <c r="M1315" s="41"/>
      <c r="N1315" s="40"/>
      <c r="O1315" s="39"/>
      <c r="P1315" s="8"/>
      <c r="Q1315" s="8"/>
      <c r="R1315" s="8"/>
    </row>
    <row r="1316" spans="2:18" ht="16.5" thickBot="1">
      <c r="B1316" s="30"/>
      <c r="C1316" s="29"/>
      <c r="D1316" s="28"/>
      <c r="E1316" s="27"/>
      <c r="F1316" s="24"/>
      <c r="G1316" s="24"/>
      <c r="H1316" s="23"/>
      <c r="I1316" s="26"/>
      <c r="J1316" s="25"/>
      <c r="K1316" s="24"/>
      <c r="L1316" s="23"/>
      <c r="M1316" s="24"/>
      <c r="N1316" s="23"/>
      <c r="O1316" s="22"/>
    </row>
    <row r="1317" spans="2:18" s="16" customFormat="1" ht="13.5" thickBot="1">
      <c r="B1317" s="21" t="s">
        <v>291</v>
      </c>
      <c r="C1317" s="20" t="s">
        <v>704</v>
      </c>
      <c r="D1317" s="19">
        <f t="shared" ref="D1317:O1317" si="223">SUM(D1318:D1322)</f>
        <v>0</v>
      </c>
      <c r="E1317" s="19">
        <f t="shared" si="223"/>
        <v>0</v>
      </c>
      <c r="F1317" s="19">
        <f t="shared" si="223"/>
        <v>0</v>
      </c>
      <c r="G1317" s="19">
        <f t="shared" si="223"/>
        <v>0</v>
      </c>
      <c r="H1317" s="19">
        <f t="shared" si="223"/>
        <v>0</v>
      </c>
      <c r="I1317" s="19">
        <f t="shared" si="223"/>
        <v>0</v>
      </c>
      <c r="J1317" s="19">
        <f t="shared" si="223"/>
        <v>0</v>
      </c>
      <c r="K1317" s="19">
        <f t="shared" si="223"/>
        <v>0</v>
      </c>
      <c r="L1317" s="19">
        <f t="shared" si="223"/>
        <v>0</v>
      </c>
      <c r="M1317" s="19">
        <f t="shared" si="223"/>
        <v>0</v>
      </c>
      <c r="N1317" s="19">
        <f t="shared" si="223"/>
        <v>0</v>
      </c>
      <c r="O1317" s="18">
        <f t="shared" si="223"/>
        <v>0</v>
      </c>
      <c r="P1317" s="17"/>
      <c r="Q1317" s="17"/>
      <c r="R1317" s="17"/>
    </row>
    <row r="1318" spans="2:18" s="7" customFormat="1" ht="15.75" thickBot="1">
      <c r="B1318" s="45"/>
      <c r="C1318" s="14" t="s">
        <v>703</v>
      </c>
      <c r="D1318" s="44">
        <f>SUM('[1]1 квартал:4 квартал'!D1318)</f>
        <v>0</v>
      </c>
      <c r="E1318" s="44">
        <f>SUM('[1]1 квартал:4 квартал'!E1318)</f>
        <v>0</v>
      </c>
      <c r="F1318" s="44">
        <f>SUM('[1]1 квартал:4 квартал'!F1318)</f>
        <v>0</v>
      </c>
      <c r="G1318" s="44">
        <f>SUM('[1]1 квартал:4 квартал'!G1318)</f>
        <v>0</v>
      </c>
      <c r="H1318" s="44">
        <f>SUM('[1]1 квартал:4 квартал'!H1318)</f>
        <v>0</v>
      </c>
      <c r="I1318" s="39">
        <f>SUM(D1318:H1318)</f>
        <v>0</v>
      </c>
      <c r="J1318" s="42"/>
      <c r="K1318" s="41"/>
      <c r="L1318" s="40"/>
      <c r="M1318" s="41"/>
      <c r="N1318" s="40"/>
      <c r="O1318" s="39"/>
      <c r="P1318" s="8"/>
      <c r="Q1318" s="8"/>
      <c r="R1318" s="8"/>
    </row>
    <row r="1319" spans="2:18" s="7" customFormat="1" ht="15.75" thickBot="1">
      <c r="B1319" s="45"/>
      <c r="C1319" s="14" t="s">
        <v>702</v>
      </c>
      <c r="D1319" s="44">
        <f>SUM('[1]1 квартал:4 квартал'!D1319)</f>
        <v>0</v>
      </c>
      <c r="E1319" s="44">
        <f>SUM('[1]1 квартал:4 квартал'!E1319)</f>
        <v>0</v>
      </c>
      <c r="F1319" s="44">
        <f>SUM('[1]1 квартал:4 квартал'!F1319)</f>
        <v>0</v>
      </c>
      <c r="G1319" s="44">
        <f>SUM('[1]1 квартал:4 квартал'!G1319)</f>
        <v>0</v>
      </c>
      <c r="H1319" s="44">
        <f>SUM('[1]1 квартал:4 квартал'!H1319)</f>
        <v>0</v>
      </c>
      <c r="I1319" s="39">
        <f>SUM(D1319:H1319)</f>
        <v>0</v>
      </c>
      <c r="J1319" s="42"/>
      <c r="K1319" s="41"/>
      <c r="L1319" s="40"/>
      <c r="M1319" s="41"/>
      <c r="N1319" s="40"/>
      <c r="O1319" s="39"/>
      <c r="P1319" s="8"/>
      <c r="Q1319" s="8"/>
      <c r="R1319" s="8"/>
    </row>
    <row r="1320" spans="2:18" s="7" customFormat="1" ht="15.75" thickBot="1">
      <c r="B1320" s="45"/>
      <c r="C1320" s="14" t="s">
        <v>701</v>
      </c>
      <c r="D1320" s="44">
        <f>SUM('[1]1 квартал:4 квартал'!D1320)</f>
        <v>0</v>
      </c>
      <c r="E1320" s="44">
        <f>SUM('[1]1 квартал:4 квартал'!E1320)</f>
        <v>0</v>
      </c>
      <c r="F1320" s="44">
        <f>SUM('[1]1 квартал:4 квартал'!F1320)</f>
        <v>0</v>
      </c>
      <c r="G1320" s="44">
        <f>SUM('[1]1 квартал:4 квартал'!G1320)</f>
        <v>0</v>
      </c>
      <c r="H1320" s="44">
        <f>SUM('[1]1 квартал:4 квартал'!H1320)</f>
        <v>0</v>
      </c>
      <c r="I1320" s="39">
        <f>SUM(D1320:H1320)</f>
        <v>0</v>
      </c>
      <c r="J1320" s="42"/>
      <c r="K1320" s="41"/>
      <c r="L1320" s="40"/>
      <c r="M1320" s="41"/>
      <c r="N1320" s="40"/>
      <c r="O1320" s="39"/>
      <c r="P1320" s="8"/>
      <c r="Q1320" s="8"/>
      <c r="R1320" s="8"/>
    </row>
    <row r="1321" spans="2:18" s="7" customFormat="1" ht="15.75" thickBot="1">
      <c r="B1321" s="45"/>
      <c r="C1321" s="14" t="s">
        <v>700</v>
      </c>
      <c r="D1321" s="44">
        <f>SUM('[1]1 квартал:4 квартал'!D1321)</f>
        <v>0</v>
      </c>
      <c r="E1321" s="44">
        <f>SUM('[1]1 квартал:4 квартал'!E1321)</f>
        <v>0</v>
      </c>
      <c r="F1321" s="44">
        <f>SUM('[1]1 квартал:4 квартал'!F1321)</f>
        <v>0</v>
      </c>
      <c r="G1321" s="44">
        <f>SUM('[1]1 квартал:4 квартал'!G1321)</f>
        <v>0</v>
      </c>
      <c r="H1321" s="44">
        <f>SUM('[1]1 квартал:4 квартал'!H1321)</f>
        <v>0</v>
      </c>
      <c r="I1321" s="39">
        <f>SUM(D1321:H1321)</f>
        <v>0</v>
      </c>
      <c r="J1321" s="42"/>
      <c r="K1321" s="41"/>
      <c r="L1321" s="40"/>
      <c r="M1321" s="41"/>
      <c r="N1321" s="40"/>
      <c r="O1321" s="39"/>
      <c r="P1321" s="8"/>
      <c r="Q1321" s="8"/>
      <c r="R1321" s="8"/>
    </row>
    <row r="1322" spans="2:18" s="7" customFormat="1" ht="23.25" thickBot="1">
      <c r="B1322" s="45"/>
      <c r="C1322" s="14" t="s">
        <v>699</v>
      </c>
      <c r="D1322" s="44">
        <f>SUM('[1]1 квартал:4 квартал'!D1322)</f>
        <v>0</v>
      </c>
      <c r="E1322" s="44">
        <f>SUM('[1]1 квартал:4 квартал'!E1322)</f>
        <v>0</v>
      </c>
      <c r="F1322" s="44">
        <f>SUM('[1]1 квартал:4 квартал'!F1322)</f>
        <v>0</v>
      </c>
      <c r="G1322" s="44">
        <f>SUM('[1]1 квартал:4 квартал'!G1322)</f>
        <v>0</v>
      </c>
      <c r="H1322" s="44">
        <f>SUM('[1]1 квартал:4 квартал'!H1322)</f>
        <v>0</v>
      </c>
      <c r="I1322" s="39">
        <f>SUM(D1322:H1322)</f>
        <v>0</v>
      </c>
      <c r="J1322" s="42"/>
      <c r="K1322" s="41"/>
      <c r="L1322" s="40"/>
      <c r="M1322" s="41"/>
      <c r="N1322" s="40"/>
      <c r="O1322" s="39"/>
      <c r="P1322" s="8"/>
      <c r="Q1322" s="8"/>
      <c r="R1322" s="8"/>
    </row>
    <row r="1323" spans="2:18" ht="16.5" thickBot="1">
      <c r="B1323" s="30"/>
      <c r="C1323" s="29"/>
      <c r="D1323" s="28"/>
      <c r="E1323" s="27"/>
      <c r="F1323" s="24"/>
      <c r="G1323" s="24"/>
      <c r="H1323" s="23"/>
      <c r="I1323" s="26"/>
      <c r="J1323" s="25"/>
      <c r="K1323" s="24"/>
      <c r="L1323" s="23"/>
      <c r="M1323" s="24"/>
      <c r="N1323" s="23"/>
      <c r="O1323" s="22"/>
    </row>
    <row r="1324" spans="2:18" s="16" customFormat="1" ht="26.25" thickBot="1">
      <c r="B1324" s="21" t="s">
        <v>698</v>
      </c>
      <c r="C1324" s="20" t="s">
        <v>697</v>
      </c>
      <c r="D1324" s="19">
        <f t="shared" ref="D1324:O1324" si="224">SUM(D1325)</f>
        <v>0</v>
      </c>
      <c r="E1324" s="19">
        <f t="shared" si="224"/>
        <v>0</v>
      </c>
      <c r="F1324" s="19">
        <f t="shared" si="224"/>
        <v>0</v>
      </c>
      <c r="G1324" s="19">
        <f t="shared" si="224"/>
        <v>0</v>
      </c>
      <c r="H1324" s="19">
        <f t="shared" si="224"/>
        <v>0</v>
      </c>
      <c r="I1324" s="19">
        <f t="shared" si="224"/>
        <v>0</v>
      </c>
      <c r="J1324" s="19">
        <f t="shared" si="224"/>
        <v>0</v>
      </c>
      <c r="K1324" s="19">
        <f t="shared" si="224"/>
        <v>0</v>
      </c>
      <c r="L1324" s="19">
        <f t="shared" si="224"/>
        <v>0</v>
      </c>
      <c r="M1324" s="19">
        <f t="shared" si="224"/>
        <v>0</v>
      </c>
      <c r="N1324" s="19">
        <f t="shared" si="224"/>
        <v>0</v>
      </c>
      <c r="O1324" s="18">
        <f t="shared" si="224"/>
        <v>0</v>
      </c>
      <c r="P1324" s="17"/>
      <c r="Q1324" s="17"/>
      <c r="R1324" s="17"/>
    </row>
    <row r="1325" spans="2:18" s="7" customFormat="1" ht="15.75" thickBot="1">
      <c r="B1325" s="45"/>
      <c r="C1325" s="14" t="s">
        <v>697</v>
      </c>
      <c r="D1325" s="44">
        <f>SUM('[1]1 квартал:4 квартал'!D1325)</f>
        <v>0</v>
      </c>
      <c r="E1325" s="44">
        <f>SUM('[1]1 квартал:4 квартал'!E1325)</f>
        <v>0</v>
      </c>
      <c r="F1325" s="44">
        <f>SUM('[1]1 квартал:4 квартал'!F1325)</f>
        <v>0</v>
      </c>
      <c r="G1325" s="44">
        <f>SUM('[1]1 квартал:4 квартал'!G1325)</f>
        <v>0</v>
      </c>
      <c r="H1325" s="44">
        <f>SUM('[1]1 квартал:4 квартал'!H1325)</f>
        <v>0</v>
      </c>
      <c r="I1325" s="39">
        <f>SUM(D1325:H1325)</f>
        <v>0</v>
      </c>
      <c r="J1325" s="42"/>
      <c r="K1325" s="41"/>
      <c r="L1325" s="40"/>
      <c r="M1325" s="41"/>
      <c r="N1325" s="40"/>
      <c r="O1325" s="39"/>
      <c r="P1325" s="8"/>
      <c r="Q1325" s="8"/>
      <c r="R1325" s="8"/>
    </row>
    <row r="1326" spans="2:18" ht="16.5" thickBot="1">
      <c r="B1326" s="30"/>
      <c r="C1326" s="29"/>
      <c r="D1326" s="28"/>
      <c r="E1326" s="27"/>
      <c r="F1326" s="24"/>
      <c r="G1326" s="24"/>
      <c r="H1326" s="23"/>
      <c r="I1326" s="26"/>
      <c r="J1326" s="25"/>
      <c r="K1326" s="24"/>
      <c r="L1326" s="23"/>
      <c r="M1326" s="24"/>
      <c r="N1326" s="23"/>
      <c r="O1326" s="22"/>
    </row>
    <row r="1327" spans="2:18" s="16" customFormat="1" ht="13.5" thickBot="1">
      <c r="B1327" s="21" t="s">
        <v>696</v>
      </c>
      <c r="C1327" s="20" t="s">
        <v>695</v>
      </c>
      <c r="D1327" s="19">
        <f t="shared" ref="D1327:O1327" si="225">SUM(D1328)</f>
        <v>0</v>
      </c>
      <c r="E1327" s="19">
        <f t="shared" si="225"/>
        <v>0</v>
      </c>
      <c r="F1327" s="19">
        <f t="shared" si="225"/>
        <v>0</v>
      </c>
      <c r="G1327" s="19">
        <f t="shared" si="225"/>
        <v>0</v>
      </c>
      <c r="H1327" s="19">
        <f t="shared" si="225"/>
        <v>0</v>
      </c>
      <c r="I1327" s="19">
        <f t="shared" si="225"/>
        <v>0</v>
      </c>
      <c r="J1327" s="19">
        <f t="shared" si="225"/>
        <v>0</v>
      </c>
      <c r="K1327" s="19">
        <f t="shared" si="225"/>
        <v>0</v>
      </c>
      <c r="L1327" s="19">
        <f t="shared" si="225"/>
        <v>0</v>
      </c>
      <c r="M1327" s="19">
        <f t="shared" si="225"/>
        <v>0</v>
      </c>
      <c r="N1327" s="19">
        <f t="shared" si="225"/>
        <v>0</v>
      </c>
      <c r="O1327" s="18">
        <f t="shared" si="225"/>
        <v>0</v>
      </c>
      <c r="P1327" s="17"/>
      <c r="Q1327" s="17"/>
      <c r="R1327" s="17"/>
    </row>
    <row r="1328" spans="2:18" s="7" customFormat="1" ht="15.75" thickBot="1">
      <c r="B1328" s="45"/>
      <c r="C1328" s="14" t="s">
        <v>694</v>
      </c>
      <c r="D1328" s="44">
        <f>SUM('[1]1 квартал:4 квартал'!D1328)</f>
        <v>0</v>
      </c>
      <c r="E1328" s="44">
        <f>SUM('[1]1 квартал:4 квартал'!E1328)</f>
        <v>0</v>
      </c>
      <c r="F1328" s="44">
        <f>SUM('[1]1 квартал:4 квартал'!F1328)</f>
        <v>0</v>
      </c>
      <c r="G1328" s="44">
        <f>SUM('[1]1 квартал:4 квартал'!G1328)</f>
        <v>0</v>
      </c>
      <c r="H1328" s="44">
        <f>SUM('[1]1 квартал:4 квартал'!H1328)</f>
        <v>0</v>
      </c>
      <c r="I1328" s="39">
        <f>SUM(D1328:H1328)</f>
        <v>0</v>
      </c>
      <c r="J1328" s="42"/>
      <c r="K1328" s="41"/>
      <c r="L1328" s="40"/>
      <c r="M1328" s="41"/>
      <c r="N1328" s="40"/>
      <c r="O1328" s="39"/>
      <c r="P1328" s="8"/>
      <c r="Q1328" s="8"/>
      <c r="R1328" s="8"/>
    </row>
    <row r="1329" spans="2:18" ht="16.5" thickBot="1">
      <c r="B1329" s="30"/>
      <c r="C1329" s="29"/>
      <c r="D1329" s="28"/>
      <c r="E1329" s="27"/>
      <c r="F1329" s="24"/>
      <c r="G1329" s="24"/>
      <c r="H1329" s="23"/>
      <c r="I1329" s="26"/>
      <c r="J1329" s="25"/>
      <c r="K1329" s="24"/>
      <c r="L1329" s="23"/>
      <c r="M1329" s="24"/>
      <c r="N1329" s="23"/>
      <c r="O1329" s="22"/>
    </row>
    <row r="1330" spans="2:18" s="89" customFormat="1" ht="26.25" thickBot="1">
      <c r="B1330" s="21" t="s">
        <v>693</v>
      </c>
      <c r="C1330" s="20" t="s">
        <v>692</v>
      </c>
      <c r="D1330" s="19">
        <f t="shared" ref="D1330:O1330" si="226">SUM(D1331:D1333)</f>
        <v>0</v>
      </c>
      <c r="E1330" s="19">
        <f t="shared" si="226"/>
        <v>0</v>
      </c>
      <c r="F1330" s="19">
        <f t="shared" si="226"/>
        <v>0</v>
      </c>
      <c r="G1330" s="19">
        <f t="shared" si="226"/>
        <v>0</v>
      </c>
      <c r="H1330" s="19">
        <f t="shared" si="226"/>
        <v>0</v>
      </c>
      <c r="I1330" s="19">
        <f t="shared" si="226"/>
        <v>0</v>
      </c>
      <c r="J1330" s="19">
        <f t="shared" si="226"/>
        <v>0</v>
      </c>
      <c r="K1330" s="19">
        <f t="shared" si="226"/>
        <v>0</v>
      </c>
      <c r="L1330" s="19">
        <f t="shared" si="226"/>
        <v>0</v>
      </c>
      <c r="M1330" s="19">
        <f t="shared" si="226"/>
        <v>0</v>
      </c>
      <c r="N1330" s="19">
        <f t="shared" si="226"/>
        <v>0</v>
      </c>
      <c r="O1330" s="18">
        <f t="shared" si="226"/>
        <v>0</v>
      </c>
      <c r="P1330" s="90"/>
      <c r="Q1330" s="90"/>
      <c r="R1330" s="90"/>
    </row>
    <row r="1331" spans="2:18" s="7" customFormat="1" ht="15.75" thickBot="1">
      <c r="B1331" s="45"/>
      <c r="C1331" s="14" t="s">
        <v>691</v>
      </c>
      <c r="D1331" s="44">
        <f>SUM('[1]1 квартал:4 квартал'!D1331)</f>
        <v>0</v>
      </c>
      <c r="E1331" s="44">
        <f>SUM('[1]1 квартал:4 квартал'!E1331)</f>
        <v>0</v>
      </c>
      <c r="F1331" s="44">
        <f>SUM('[1]1 квартал:4 квартал'!F1331)</f>
        <v>0</v>
      </c>
      <c r="G1331" s="44">
        <f>SUM('[1]1 квартал:4 квартал'!G1331)</f>
        <v>0</v>
      </c>
      <c r="H1331" s="44">
        <f>SUM('[1]1 квартал:4 квартал'!H1331)</f>
        <v>0</v>
      </c>
      <c r="I1331" s="39">
        <f>SUM(D1331:H1331)</f>
        <v>0</v>
      </c>
      <c r="J1331" s="42"/>
      <c r="K1331" s="41"/>
      <c r="L1331" s="40"/>
      <c r="M1331" s="41"/>
      <c r="N1331" s="40"/>
      <c r="O1331" s="39"/>
      <c r="P1331" s="8"/>
      <c r="Q1331" s="8"/>
      <c r="R1331" s="8"/>
    </row>
    <row r="1332" spans="2:18" s="7" customFormat="1" ht="15.75" thickBot="1">
      <c r="B1332" s="45"/>
      <c r="C1332" s="14" t="s">
        <v>690</v>
      </c>
      <c r="D1332" s="44">
        <f>SUM('[1]1 квартал:4 квартал'!D1332)</f>
        <v>0</v>
      </c>
      <c r="E1332" s="44">
        <f>SUM('[1]1 квартал:4 квартал'!E1332)</f>
        <v>0</v>
      </c>
      <c r="F1332" s="44">
        <f>SUM('[1]1 квартал:4 квартал'!F1332)</f>
        <v>0</v>
      </c>
      <c r="G1332" s="44">
        <f>SUM('[1]1 квартал:4 квартал'!G1332)</f>
        <v>0</v>
      </c>
      <c r="H1332" s="44">
        <f>SUM('[1]1 квартал:4 квартал'!H1332)</f>
        <v>0</v>
      </c>
      <c r="I1332" s="39">
        <f>SUM(D1332:H1332)</f>
        <v>0</v>
      </c>
      <c r="J1332" s="42"/>
      <c r="K1332" s="41"/>
      <c r="L1332" s="40"/>
      <c r="M1332" s="41"/>
      <c r="N1332" s="40"/>
      <c r="O1332" s="39"/>
      <c r="P1332" s="8"/>
      <c r="Q1332" s="8"/>
      <c r="R1332" s="8"/>
    </row>
    <row r="1333" spans="2:18" s="7" customFormat="1" ht="15.75" thickBot="1">
      <c r="B1333" s="45"/>
      <c r="C1333" s="14" t="s">
        <v>689</v>
      </c>
      <c r="D1333" s="44">
        <f>SUM('[1]1 квартал:4 квартал'!D1333)</f>
        <v>0</v>
      </c>
      <c r="E1333" s="44">
        <f>SUM('[1]1 квартал:4 квартал'!E1333)</f>
        <v>0</v>
      </c>
      <c r="F1333" s="44">
        <f>SUM('[1]1 квартал:4 квартал'!F1333)</f>
        <v>0</v>
      </c>
      <c r="G1333" s="44">
        <f>SUM('[1]1 квартал:4 квартал'!G1333)</f>
        <v>0</v>
      </c>
      <c r="H1333" s="44">
        <f>SUM('[1]1 квартал:4 квартал'!H1333)</f>
        <v>0</v>
      </c>
      <c r="I1333" s="39">
        <f>SUM(D1333:H1333)</f>
        <v>0</v>
      </c>
      <c r="J1333" s="42"/>
      <c r="K1333" s="41"/>
      <c r="L1333" s="40"/>
      <c r="M1333" s="41"/>
      <c r="N1333" s="40"/>
      <c r="O1333" s="39"/>
      <c r="P1333" s="8"/>
      <c r="Q1333" s="8"/>
      <c r="R1333" s="8"/>
    </row>
    <row r="1334" spans="2:18" ht="16.5" thickBot="1">
      <c r="B1334" s="30"/>
      <c r="C1334" s="29"/>
      <c r="D1334" s="28"/>
      <c r="E1334" s="27"/>
      <c r="F1334" s="24"/>
      <c r="G1334" s="24"/>
      <c r="H1334" s="23"/>
      <c r="I1334" s="26"/>
      <c r="J1334" s="25"/>
      <c r="K1334" s="24"/>
      <c r="L1334" s="23"/>
      <c r="M1334" s="24"/>
      <c r="N1334" s="23"/>
      <c r="O1334" s="22"/>
    </row>
    <row r="1335" spans="2:18" s="54" customFormat="1" ht="16.5" thickBot="1">
      <c r="B1335" s="59" t="s">
        <v>277</v>
      </c>
      <c r="C1335" s="80" t="s">
        <v>688</v>
      </c>
      <c r="D1335" s="79">
        <f t="shared" ref="D1335:O1335" si="227">SUM(D1336+D1382+D1388+D1391+D1408+D1422+D1453+D1481+D1501+D1506+D1524+D1528)</f>
        <v>2</v>
      </c>
      <c r="E1335" s="79">
        <f t="shared" si="227"/>
        <v>0</v>
      </c>
      <c r="F1335" s="79">
        <f t="shared" si="227"/>
        <v>192</v>
      </c>
      <c r="G1335" s="79">
        <f t="shared" si="227"/>
        <v>16</v>
      </c>
      <c r="H1335" s="79">
        <f t="shared" si="227"/>
        <v>0</v>
      </c>
      <c r="I1335" s="79">
        <f t="shared" si="227"/>
        <v>210</v>
      </c>
      <c r="J1335" s="79">
        <f t="shared" si="227"/>
        <v>0</v>
      </c>
      <c r="K1335" s="79">
        <f t="shared" si="227"/>
        <v>0</v>
      </c>
      <c r="L1335" s="79">
        <f t="shared" si="227"/>
        <v>26</v>
      </c>
      <c r="M1335" s="79">
        <f t="shared" si="227"/>
        <v>1</v>
      </c>
      <c r="N1335" s="79">
        <f t="shared" si="227"/>
        <v>0</v>
      </c>
      <c r="O1335" s="78">
        <f t="shared" si="227"/>
        <v>27</v>
      </c>
      <c r="P1335" s="55"/>
      <c r="Q1335" s="55"/>
      <c r="R1335" s="55"/>
    </row>
    <row r="1336" spans="2:18" s="16" customFormat="1" ht="13.5" thickBot="1">
      <c r="B1336" s="21" t="s">
        <v>275</v>
      </c>
      <c r="C1336" s="20" t="s">
        <v>687</v>
      </c>
      <c r="D1336" s="19">
        <f t="shared" ref="D1336:O1336" si="228">SUM(D1340:D1380)+D1337</f>
        <v>0</v>
      </c>
      <c r="E1336" s="19">
        <f t="shared" si="228"/>
        <v>0</v>
      </c>
      <c r="F1336" s="19">
        <f t="shared" si="228"/>
        <v>5</v>
      </c>
      <c r="G1336" s="19">
        <f t="shared" si="228"/>
        <v>10</v>
      </c>
      <c r="H1336" s="19">
        <f t="shared" si="228"/>
        <v>0</v>
      </c>
      <c r="I1336" s="19">
        <f t="shared" si="228"/>
        <v>15</v>
      </c>
      <c r="J1336" s="19">
        <f t="shared" si="228"/>
        <v>0</v>
      </c>
      <c r="K1336" s="19">
        <f t="shared" si="228"/>
        <v>0</v>
      </c>
      <c r="L1336" s="19">
        <f t="shared" si="228"/>
        <v>0</v>
      </c>
      <c r="M1336" s="19">
        <f t="shared" si="228"/>
        <v>0</v>
      </c>
      <c r="N1336" s="19">
        <f t="shared" si="228"/>
        <v>0</v>
      </c>
      <c r="O1336" s="18">
        <f t="shared" si="228"/>
        <v>0</v>
      </c>
      <c r="P1336" s="17"/>
      <c r="Q1336" s="17"/>
      <c r="R1336" s="17"/>
    </row>
    <row r="1337" spans="2:18" s="48" customFormat="1" ht="15.75" thickBot="1">
      <c r="B1337" s="53"/>
      <c r="C1337" s="52" t="s">
        <v>686</v>
      </c>
      <c r="D1337" s="51">
        <f t="shared" ref="D1337:O1337" si="229">SUM(D1338:D1339)</f>
        <v>0</v>
      </c>
      <c r="E1337" s="51">
        <f t="shared" si="229"/>
        <v>0</v>
      </c>
      <c r="F1337" s="51">
        <f t="shared" si="229"/>
        <v>0</v>
      </c>
      <c r="G1337" s="51">
        <f t="shared" si="229"/>
        <v>0</v>
      </c>
      <c r="H1337" s="51">
        <f t="shared" si="229"/>
        <v>0</v>
      </c>
      <c r="I1337" s="51">
        <f t="shared" si="229"/>
        <v>0</v>
      </c>
      <c r="J1337" s="51">
        <f t="shared" si="229"/>
        <v>0</v>
      </c>
      <c r="K1337" s="51">
        <f t="shared" si="229"/>
        <v>0</v>
      </c>
      <c r="L1337" s="51">
        <f t="shared" si="229"/>
        <v>0</v>
      </c>
      <c r="M1337" s="51">
        <f t="shared" si="229"/>
        <v>0</v>
      </c>
      <c r="N1337" s="51">
        <f t="shared" si="229"/>
        <v>0</v>
      </c>
      <c r="O1337" s="50">
        <f t="shared" si="229"/>
        <v>0</v>
      </c>
      <c r="P1337" s="49"/>
      <c r="Q1337" s="49"/>
      <c r="R1337" s="49"/>
    </row>
    <row r="1338" spans="2:18" ht="23.25" thickBot="1">
      <c r="B1338" s="30"/>
      <c r="C1338" s="47" t="s">
        <v>578</v>
      </c>
      <c r="D1338" s="46">
        <f>SUM('[1]1 квартал:4 квартал'!D1338)</f>
        <v>0</v>
      </c>
      <c r="E1338" s="46">
        <f>SUM('[1]1 квартал:4 квартал'!E1338)</f>
        <v>0</v>
      </c>
      <c r="F1338" s="46">
        <f>SUM('[1]1 квартал:4 квартал'!F1338)</f>
        <v>0</v>
      </c>
      <c r="G1338" s="46">
        <f>SUM('[1]1 квартал:4 квартал'!G1338)</f>
        <v>0</v>
      </c>
      <c r="H1338" s="46">
        <f>SUM('[1]1 квартал:4 квартал'!H1338)</f>
        <v>0</v>
      </c>
      <c r="I1338" s="26">
        <f t="shared" ref="I1338:I1380" si="230">SUM(D1338:H1338)</f>
        <v>0</v>
      </c>
      <c r="J1338" s="25"/>
      <c r="K1338" s="24"/>
      <c r="L1338" s="23"/>
      <c r="M1338" s="24"/>
      <c r="N1338" s="23"/>
      <c r="O1338" s="22"/>
    </row>
    <row r="1339" spans="2:18" ht="15.75" thickBot="1">
      <c r="B1339" s="30"/>
      <c r="C1339" s="47" t="s">
        <v>69</v>
      </c>
      <c r="D1339" s="46">
        <f>SUM('[1]1 квартал:4 квартал'!D1339)</f>
        <v>0</v>
      </c>
      <c r="E1339" s="46">
        <f>SUM('[1]1 квартал:4 квартал'!E1339)</f>
        <v>0</v>
      </c>
      <c r="F1339" s="46">
        <f>SUM('[1]1 квартал:4 квартал'!F1339)</f>
        <v>0</v>
      </c>
      <c r="G1339" s="46">
        <f>SUM('[1]1 квартал:4 квартал'!G1339)</f>
        <v>0</v>
      </c>
      <c r="H1339" s="46">
        <f>SUM('[1]1 квартал:4 квартал'!H1339)</f>
        <v>0</v>
      </c>
      <c r="I1339" s="26">
        <f t="shared" si="230"/>
        <v>0</v>
      </c>
      <c r="J1339" s="25"/>
      <c r="K1339" s="24"/>
      <c r="L1339" s="23"/>
      <c r="M1339" s="24"/>
      <c r="N1339" s="23"/>
      <c r="O1339" s="22"/>
    </row>
    <row r="1340" spans="2:18" s="7" customFormat="1" ht="15.75" thickBot="1">
      <c r="B1340" s="45"/>
      <c r="C1340" s="14" t="s">
        <v>685</v>
      </c>
      <c r="D1340" s="46">
        <f>SUM('[1]1 квартал:4 квартал'!D1340)</f>
        <v>0</v>
      </c>
      <c r="E1340" s="46">
        <f>SUM('[1]1 квартал:4 квартал'!E1340)</f>
        <v>0</v>
      </c>
      <c r="F1340" s="46">
        <f>SUM('[1]1 квартал:4 квартал'!F1340)</f>
        <v>0</v>
      </c>
      <c r="G1340" s="46">
        <f>SUM('[1]1 квартал:4 квартал'!G1340)</f>
        <v>0</v>
      </c>
      <c r="H1340" s="46">
        <f>SUM('[1]1 квартал:4 квартал'!H1340)</f>
        <v>0</v>
      </c>
      <c r="I1340" s="39">
        <f t="shared" si="230"/>
        <v>0</v>
      </c>
      <c r="J1340" s="42"/>
      <c r="K1340" s="41"/>
      <c r="L1340" s="40"/>
      <c r="M1340" s="41"/>
      <c r="N1340" s="40"/>
      <c r="O1340" s="39"/>
      <c r="P1340" s="8"/>
      <c r="Q1340" s="8"/>
      <c r="R1340" s="8"/>
    </row>
    <row r="1341" spans="2:18" s="7" customFormat="1" ht="15.75" thickBot="1">
      <c r="B1341" s="45"/>
      <c r="C1341" s="14" t="s">
        <v>684</v>
      </c>
      <c r="D1341" s="46">
        <f>SUM('[1]1 квартал:4 квартал'!D1341)</f>
        <v>0</v>
      </c>
      <c r="E1341" s="46">
        <f>SUM('[1]1 квартал:4 квартал'!E1341)</f>
        <v>0</v>
      </c>
      <c r="F1341" s="46">
        <f>SUM('[1]1 квартал:4 квартал'!F1341)</f>
        <v>0</v>
      </c>
      <c r="G1341" s="46">
        <f>SUM('[1]1 квартал:4 квартал'!G1341)</f>
        <v>0</v>
      </c>
      <c r="H1341" s="46">
        <f>SUM('[1]1 квартал:4 квартал'!H1341)</f>
        <v>0</v>
      </c>
      <c r="I1341" s="39">
        <f t="shared" si="230"/>
        <v>0</v>
      </c>
      <c r="J1341" s="42"/>
      <c r="K1341" s="41"/>
      <c r="L1341" s="40"/>
      <c r="M1341" s="41"/>
      <c r="N1341" s="40"/>
      <c r="O1341" s="39"/>
      <c r="P1341" s="8"/>
      <c r="Q1341" s="8"/>
      <c r="R1341" s="8"/>
    </row>
    <row r="1342" spans="2:18" s="7" customFormat="1" ht="15.75" thickBot="1">
      <c r="B1342" s="45"/>
      <c r="C1342" s="14" t="s">
        <v>683</v>
      </c>
      <c r="D1342" s="46">
        <f>SUM('[1]1 квартал:4 квартал'!D1342)</f>
        <v>0</v>
      </c>
      <c r="E1342" s="46">
        <f>SUM('[1]1 квартал:4 квартал'!E1342)</f>
        <v>0</v>
      </c>
      <c r="F1342" s="46">
        <f>SUM('[1]1 квартал:4 квартал'!F1342)</f>
        <v>0</v>
      </c>
      <c r="G1342" s="46">
        <f>SUM('[1]1 квартал:4 квартал'!G1342)</f>
        <v>0</v>
      </c>
      <c r="H1342" s="46">
        <f>SUM('[1]1 квартал:4 квартал'!H1342)</f>
        <v>0</v>
      </c>
      <c r="I1342" s="39">
        <f t="shared" si="230"/>
        <v>0</v>
      </c>
      <c r="J1342" s="42"/>
      <c r="K1342" s="41"/>
      <c r="L1342" s="40"/>
      <c r="M1342" s="41"/>
      <c r="N1342" s="40"/>
      <c r="O1342" s="39"/>
      <c r="P1342" s="8"/>
      <c r="Q1342" s="8"/>
      <c r="R1342" s="8"/>
    </row>
    <row r="1343" spans="2:18" s="7" customFormat="1" ht="15.75" thickBot="1">
      <c r="B1343" s="45"/>
      <c r="C1343" s="14" t="s">
        <v>682</v>
      </c>
      <c r="D1343" s="46">
        <f>SUM('[1]1 квартал:4 квартал'!D1343)</f>
        <v>0</v>
      </c>
      <c r="E1343" s="46">
        <f>SUM('[1]1 квартал:4 квартал'!E1343)</f>
        <v>0</v>
      </c>
      <c r="F1343" s="46">
        <f>SUM('[1]1 квартал:4 квартал'!F1343)</f>
        <v>0</v>
      </c>
      <c r="G1343" s="46">
        <f>SUM('[1]1 квартал:4 квартал'!G1343)</f>
        <v>0</v>
      </c>
      <c r="H1343" s="46">
        <f>SUM('[1]1 квартал:4 квартал'!H1343)</f>
        <v>0</v>
      </c>
      <c r="I1343" s="39">
        <f t="shared" si="230"/>
        <v>0</v>
      </c>
      <c r="J1343" s="42"/>
      <c r="K1343" s="41"/>
      <c r="L1343" s="40"/>
      <c r="M1343" s="41"/>
      <c r="N1343" s="40"/>
      <c r="O1343" s="39"/>
      <c r="P1343" s="8"/>
      <c r="Q1343" s="8"/>
      <c r="R1343" s="8"/>
    </row>
    <row r="1344" spans="2:18" s="7" customFormat="1" ht="15.75" thickBot="1">
      <c r="B1344" s="45"/>
      <c r="C1344" s="14" t="s">
        <v>681</v>
      </c>
      <c r="D1344" s="46">
        <f>SUM('[1]1 квартал:4 квартал'!D1344)</f>
        <v>0</v>
      </c>
      <c r="E1344" s="46">
        <f>SUM('[1]1 квартал:4 квартал'!E1344)</f>
        <v>0</v>
      </c>
      <c r="F1344" s="46">
        <f>SUM('[1]1 квартал:4 квартал'!F1344)</f>
        <v>0</v>
      </c>
      <c r="G1344" s="46">
        <f>SUM('[1]1 квартал:4 квартал'!G1344)</f>
        <v>0</v>
      </c>
      <c r="H1344" s="46">
        <f>SUM('[1]1 квартал:4 квартал'!H1344)</f>
        <v>0</v>
      </c>
      <c r="I1344" s="39">
        <f t="shared" si="230"/>
        <v>0</v>
      </c>
      <c r="J1344" s="42"/>
      <c r="K1344" s="41"/>
      <c r="L1344" s="40"/>
      <c r="M1344" s="41"/>
      <c r="N1344" s="40"/>
      <c r="O1344" s="39"/>
      <c r="P1344" s="8"/>
      <c r="Q1344" s="8"/>
      <c r="R1344" s="8"/>
    </row>
    <row r="1345" spans="2:18" s="7" customFormat="1" ht="23.25" thickBot="1">
      <c r="B1345" s="45"/>
      <c r="C1345" s="14" t="s">
        <v>680</v>
      </c>
      <c r="D1345" s="46">
        <f>SUM('[1]1 квартал:4 квартал'!D1345)</f>
        <v>0</v>
      </c>
      <c r="E1345" s="46">
        <f>SUM('[1]1 квартал:4 квартал'!E1345)</f>
        <v>0</v>
      </c>
      <c r="F1345" s="46">
        <f>SUM('[1]1 квартал:4 квартал'!F1345)</f>
        <v>0</v>
      </c>
      <c r="G1345" s="46">
        <f>SUM('[1]1 квартал:4 квартал'!G1345)</f>
        <v>0</v>
      </c>
      <c r="H1345" s="46">
        <f>SUM('[1]1 квартал:4 квартал'!H1345)</f>
        <v>0</v>
      </c>
      <c r="I1345" s="39">
        <f t="shared" si="230"/>
        <v>0</v>
      </c>
      <c r="J1345" s="42"/>
      <c r="K1345" s="41"/>
      <c r="L1345" s="40"/>
      <c r="M1345" s="41"/>
      <c r="N1345" s="40"/>
      <c r="O1345" s="39"/>
      <c r="P1345" s="8"/>
      <c r="Q1345" s="8"/>
      <c r="R1345" s="8"/>
    </row>
    <row r="1346" spans="2:18" s="7" customFormat="1" ht="15.75" thickBot="1">
      <c r="B1346" s="45"/>
      <c r="C1346" s="14" t="s">
        <v>679</v>
      </c>
      <c r="D1346" s="46">
        <f>SUM('[1]1 квартал:4 квартал'!D1346)</f>
        <v>0</v>
      </c>
      <c r="E1346" s="46">
        <f>SUM('[1]1 квартал:4 квартал'!E1346)</f>
        <v>0</v>
      </c>
      <c r="F1346" s="46">
        <f>SUM('[1]1 квартал:4 квартал'!F1346)</f>
        <v>0</v>
      </c>
      <c r="G1346" s="46">
        <f>SUM('[1]1 квартал:4 квартал'!G1346)</f>
        <v>0</v>
      </c>
      <c r="H1346" s="46">
        <f>SUM('[1]1 квартал:4 квартал'!H1346)</f>
        <v>0</v>
      </c>
      <c r="I1346" s="39">
        <f t="shared" si="230"/>
        <v>0</v>
      </c>
      <c r="J1346" s="42"/>
      <c r="K1346" s="41"/>
      <c r="L1346" s="40"/>
      <c r="M1346" s="41"/>
      <c r="N1346" s="40"/>
      <c r="O1346" s="39"/>
      <c r="P1346" s="8"/>
      <c r="Q1346" s="8"/>
      <c r="R1346" s="8"/>
    </row>
    <row r="1347" spans="2:18" s="7" customFormat="1" ht="15.75" thickBot="1">
      <c r="B1347" s="45"/>
      <c r="C1347" s="14" t="s">
        <v>678</v>
      </c>
      <c r="D1347" s="46">
        <f>SUM('[1]1 квартал:4 квартал'!D1347)</f>
        <v>0</v>
      </c>
      <c r="E1347" s="46">
        <f>SUM('[1]1 квартал:4 квартал'!E1347)</f>
        <v>0</v>
      </c>
      <c r="F1347" s="46">
        <f>SUM('[1]1 квартал:4 квартал'!F1347)</f>
        <v>0</v>
      </c>
      <c r="G1347" s="46">
        <f>SUM('[1]1 квартал:4 квартал'!G1347)</f>
        <v>0</v>
      </c>
      <c r="H1347" s="46">
        <f>SUM('[1]1 квартал:4 квартал'!H1347)</f>
        <v>0</v>
      </c>
      <c r="I1347" s="39">
        <f t="shared" si="230"/>
        <v>0</v>
      </c>
      <c r="J1347" s="42"/>
      <c r="K1347" s="41"/>
      <c r="L1347" s="40"/>
      <c r="M1347" s="41"/>
      <c r="N1347" s="40"/>
      <c r="O1347" s="39"/>
      <c r="P1347" s="8"/>
      <c r="Q1347" s="8"/>
      <c r="R1347" s="8"/>
    </row>
    <row r="1348" spans="2:18" s="7" customFormat="1" ht="15.75" thickBot="1">
      <c r="B1348" s="45"/>
      <c r="C1348" s="14" t="s">
        <v>677</v>
      </c>
      <c r="D1348" s="46">
        <f>SUM('[1]1 квартал:4 квартал'!D1348)</f>
        <v>0</v>
      </c>
      <c r="E1348" s="46">
        <f>SUM('[1]1 квартал:4 квартал'!E1348)</f>
        <v>0</v>
      </c>
      <c r="F1348" s="46">
        <f>SUM('[1]1 квартал:4 квартал'!F1348)</f>
        <v>0</v>
      </c>
      <c r="G1348" s="46">
        <f>SUM('[1]1 квартал:4 квартал'!G1348)</f>
        <v>0</v>
      </c>
      <c r="H1348" s="46">
        <f>SUM('[1]1 квартал:4 квартал'!H1348)</f>
        <v>0</v>
      </c>
      <c r="I1348" s="39">
        <f t="shared" si="230"/>
        <v>0</v>
      </c>
      <c r="J1348" s="42"/>
      <c r="K1348" s="41"/>
      <c r="L1348" s="40"/>
      <c r="M1348" s="41"/>
      <c r="N1348" s="40"/>
      <c r="O1348" s="39"/>
      <c r="P1348" s="8"/>
      <c r="Q1348" s="8"/>
      <c r="R1348" s="8"/>
    </row>
    <row r="1349" spans="2:18" s="7" customFormat="1" ht="15.75" thickBot="1">
      <c r="B1349" s="45"/>
      <c r="C1349" s="14" t="s">
        <v>676</v>
      </c>
      <c r="D1349" s="46">
        <f>SUM('[1]1 квартал:4 квартал'!D1349)</f>
        <v>0</v>
      </c>
      <c r="E1349" s="46">
        <f>SUM('[1]1 квартал:4 квартал'!E1349)</f>
        <v>0</v>
      </c>
      <c r="F1349" s="46">
        <f>SUM('[1]1 квартал:4 квартал'!F1349)</f>
        <v>0</v>
      </c>
      <c r="G1349" s="46">
        <f>SUM('[1]1 квартал:4 квартал'!G1349)</f>
        <v>0</v>
      </c>
      <c r="H1349" s="46">
        <f>SUM('[1]1 квартал:4 квартал'!H1349)</f>
        <v>0</v>
      </c>
      <c r="I1349" s="39">
        <f t="shared" si="230"/>
        <v>0</v>
      </c>
      <c r="J1349" s="42"/>
      <c r="K1349" s="41"/>
      <c r="L1349" s="40"/>
      <c r="M1349" s="41"/>
      <c r="N1349" s="40"/>
      <c r="O1349" s="39"/>
      <c r="P1349" s="8"/>
      <c r="Q1349" s="8"/>
      <c r="R1349" s="8"/>
    </row>
    <row r="1350" spans="2:18" s="7" customFormat="1" ht="23.25" thickBot="1">
      <c r="B1350" s="45"/>
      <c r="C1350" s="14" t="s">
        <v>675</v>
      </c>
      <c r="D1350" s="46">
        <f>SUM('[1]1 квартал:4 квартал'!D1350)</f>
        <v>0</v>
      </c>
      <c r="E1350" s="46">
        <f>SUM('[1]1 квартал:4 квартал'!E1350)</f>
        <v>0</v>
      </c>
      <c r="F1350" s="46">
        <f>SUM('[1]1 квартал:4 квартал'!F1350)</f>
        <v>0</v>
      </c>
      <c r="G1350" s="46">
        <f>SUM('[1]1 квартал:4 квартал'!G1350)</f>
        <v>0</v>
      </c>
      <c r="H1350" s="46">
        <f>SUM('[1]1 квартал:4 квартал'!H1350)</f>
        <v>0</v>
      </c>
      <c r="I1350" s="39">
        <f t="shared" si="230"/>
        <v>0</v>
      </c>
      <c r="J1350" s="42"/>
      <c r="K1350" s="41"/>
      <c r="L1350" s="40"/>
      <c r="M1350" s="41"/>
      <c r="N1350" s="40"/>
      <c r="O1350" s="39"/>
      <c r="P1350" s="8"/>
      <c r="Q1350" s="8"/>
      <c r="R1350" s="8"/>
    </row>
    <row r="1351" spans="2:18" s="7" customFormat="1" ht="15.75" thickBot="1">
      <c r="B1351" s="45"/>
      <c r="C1351" s="14" t="s">
        <v>674</v>
      </c>
      <c r="D1351" s="46">
        <f>SUM('[1]1 квартал:4 квартал'!D1351)</f>
        <v>0</v>
      </c>
      <c r="E1351" s="46">
        <f>SUM('[1]1 квартал:4 квартал'!E1351)</f>
        <v>0</v>
      </c>
      <c r="F1351" s="46">
        <f>SUM('[1]1 квартал:4 квартал'!F1351)</f>
        <v>0</v>
      </c>
      <c r="G1351" s="46">
        <f>SUM('[1]1 квартал:4 квартал'!G1351)</f>
        <v>0</v>
      </c>
      <c r="H1351" s="46">
        <f>SUM('[1]1 квартал:4 квартал'!H1351)</f>
        <v>0</v>
      </c>
      <c r="I1351" s="39">
        <f t="shared" si="230"/>
        <v>0</v>
      </c>
      <c r="J1351" s="42"/>
      <c r="K1351" s="41"/>
      <c r="L1351" s="40"/>
      <c r="M1351" s="41"/>
      <c r="N1351" s="40"/>
      <c r="O1351" s="39"/>
      <c r="P1351" s="8"/>
      <c r="Q1351" s="8"/>
      <c r="R1351" s="8"/>
    </row>
    <row r="1352" spans="2:18" s="7" customFormat="1" ht="15.75" thickBot="1">
      <c r="B1352" s="45"/>
      <c r="C1352" s="14" t="s">
        <v>673</v>
      </c>
      <c r="D1352" s="46">
        <f>SUM('[1]1 квартал:4 квартал'!D1352)</f>
        <v>0</v>
      </c>
      <c r="E1352" s="46">
        <f>SUM('[1]1 квартал:4 квартал'!E1352)</f>
        <v>0</v>
      </c>
      <c r="F1352" s="46">
        <f>SUM('[1]1 квартал:4 квартал'!F1352)</f>
        <v>0</v>
      </c>
      <c r="G1352" s="46">
        <f>SUM('[1]1 квартал:4 квартал'!G1352)</f>
        <v>0</v>
      </c>
      <c r="H1352" s="46">
        <f>SUM('[1]1 квартал:4 квартал'!H1352)</f>
        <v>0</v>
      </c>
      <c r="I1352" s="39">
        <f t="shared" si="230"/>
        <v>0</v>
      </c>
      <c r="J1352" s="42"/>
      <c r="K1352" s="41"/>
      <c r="L1352" s="40"/>
      <c r="M1352" s="41"/>
      <c r="N1352" s="40"/>
      <c r="O1352" s="39"/>
      <c r="P1352" s="8"/>
      <c r="Q1352" s="8"/>
      <c r="R1352" s="8"/>
    </row>
    <row r="1353" spans="2:18" s="7" customFormat="1" ht="15.75" thickBot="1">
      <c r="B1353" s="45"/>
      <c r="C1353" s="14" t="s">
        <v>672</v>
      </c>
      <c r="D1353" s="46">
        <f>SUM('[1]1 квартал:4 квартал'!D1353)</f>
        <v>0</v>
      </c>
      <c r="E1353" s="46">
        <f>SUM('[1]1 квартал:4 квартал'!E1353)</f>
        <v>0</v>
      </c>
      <c r="F1353" s="46">
        <f>SUM('[1]1 квартал:4 квартал'!F1353)</f>
        <v>0</v>
      </c>
      <c r="G1353" s="46">
        <f>SUM('[1]1 квартал:4 квартал'!G1353)</f>
        <v>0</v>
      </c>
      <c r="H1353" s="46">
        <f>SUM('[1]1 квартал:4 квартал'!H1353)</f>
        <v>0</v>
      </c>
      <c r="I1353" s="39">
        <f t="shared" si="230"/>
        <v>0</v>
      </c>
      <c r="J1353" s="42"/>
      <c r="K1353" s="41"/>
      <c r="L1353" s="40"/>
      <c r="M1353" s="41"/>
      <c r="N1353" s="40"/>
      <c r="O1353" s="39">
        <f>SUM(J1353:N1353)</f>
        <v>0</v>
      </c>
      <c r="P1353" s="8"/>
      <c r="Q1353" s="8"/>
      <c r="R1353" s="8"/>
    </row>
    <row r="1354" spans="2:18" s="7" customFormat="1" ht="15.75" thickBot="1">
      <c r="B1354" s="45"/>
      <c r="C1354" s="14" t="s">
        <v>671</v>
      </c>
      <c r="D1354" s="46">
        <f>SUM('[1]1 квартал:4 квартал'!D1354)</f>
        <v>0</v>
      </c>
      <c r="E1354" s="46">
        <f>SUM('[1]1 квартал:4 квартал'!E1354)</f>
        <v>0</v>
      </c>
      <c r="F1354" s="46">
        <f>SUM('[1]1 квартал:4 квартал'!F1354)</f>
        <v>0</v>
      </c>
      <c r="G1354" s="46">
        <f>SUM('[1]1 квартал:4 квартал'!G1354)</f>
        <v>0</v>
      </c>
      <c r="H1354" s="46">
        <f>SUM('[1]1 квартал:4 квартал'!H1354)</f>
        <v>0</v>
      </c>
      <c r="I1354" s="39">
        <f t="shared" si="230"/>
        <v>0</v>
      </c>
      <c r="J1354" s="42"/>
      <c r="K1354" s="41"/>
      <c r="L1354" s="40"/>
      <c r="M1354" s="41"/>
      <c r="N1354" s="40"/>
      <c r="O1354" s="39"/>
      <c r="P1354" s="8"/>
      <c r="Q1354" s="8"/>
      <c r="R1354" s="8"/>
    </row>
    <row r="1355" spans="2:18" s="7" customFormat="1" ht="15.75" thickBot="1">
      <c r="B1355" s="45"/>
      <c r="C1355" s="14" t="s">
        <v>670</v>
      </c>
      <c r="D1355" s="46">
        <f>SUM('[1]1 квартал:4 квартал'!D1355)</f>
        <v>0</v>
      </c>
      <c r="E1355" s="46">
        <f>SUM('[1]1 квартал:4 квартал'!E1355)</f>
        <v>0</v>
      </c>
      <c r="F1355" s="46">
        <f>SUM('[1]1 квартал:4 квартал'!F1355)</f>
        <v>0</v>
      </c>
      <c r="G1355" s="46">
        <f>SUM('[1]1 квартал:4 квартал'!G1355)</f>
        <v>0</v>
      </c>
      <c r="H1355" s="46">
        <f>SUM('[1]1 квартал:4 квартал'!H1355)</f>
        <v>0</v>
      </c>
      <c r="I1355" s="39">
        <f t="shared" si="230"/>
        <v>0</v>
      </c>
      <c r="J1355" s="42"/>
      <c r="K1355" s="41"/>
      <c r="L1355" s="40"/>
      <c r="M1355" s="41"/>
      <c r="N1355" s="40"/>
      <c r="O1355" s="39"/>
      <c r="P1355" s="8"/>
      <c r="Q1355" s="8"/>
      <c r="R1355" s="8"/>
    </row>
    <row r="1356" spans="2:18" s="7" customFormat="1" ht="15.75" thickBot="1">
      <c r="B1356" s="45"/>
      <c r="C1356" s="14" t="s">
        <v>669</v>
      </c>
      <c r="D1356" s="46">
        <f>SUM('[1]1 квартал:4 квартал'!D1356)</f>
        <v>0</v>
      </c>
      <c r="E1356" s="46">
        <f>SUM('[1]1 квартал:4 квартал'!E1356)</f>
        <v>0</v>
      </c>
      <c r="F1356" s="46">
        <f>SUM('[1]1 квартал:4 квартал'!F1356)</f>
        <v>0</v>
      </c>
      <c r="G1356" s="46">
        <f>SUM('[1]1 квартал:4 квартал'!G1356)</f>
        <v>0</v>
      </c>
      <c r="H1356" s="46">
        <f>SUM('[1]1 квартал:4 квартал'!H1356)</f>
        <v>0</v>
      </c>
      <c r="I1356" s="39">
        <f t="shared" si="230"/>
        <v>0</v>
      </c>
      <c r="J1356" s="42"/>
      <c r="K1356" s="41"/>
      <c r="L1356" s="40"/>
      <c r="M1356" s="41"/>
      <c r="N1356" s="40"/>
      <c r="O1356" s="39"/>
      <c r="P1356" s="8"/>
      <c r="Q1356" s="8"/>
      <c r="R1356" s="8"/>
    </row>
    <row r="1357" spans="2:18" s="7" customFormat="1" ht="15.75" thickBot="1">
      <c r="B1357" s="45"/>
      <c r="C1357" s="14" t="s">
        <v>668</v>
      </c>
      <c r="D1357" s="46">
        <f>SUM('[1]1 квартал:4 квартал'!D1357)</f>
        <v>0</v>
      </c>
      <c r="E1357" s="46">
        <f>SUM('[1]1 квартал:4 квартал'!E1357)</f>
        <v>0</v>
      </c>
      <c r="F1357" s="46">
        <f>SUM('[1]1 квартал:4 квартал'!F1357)</f>
        <v>0</v>
      </c>
      <c r="G1357" s="46">
        <f>SUM('[1]1 квартал:4 квартал'!G1357)</f>
        <v>0</v>
      </c>
      <c r="H1357" s="46">
        <f>SUM('[1]1 квартал:4 квартал'!H1357)</f>
        <v>0</v>
      </c>
      <c r="I1357" s="39">
        <f t="shared" si="230"/>
        <v>0</v>
      </c>
      <c r="J1357" s="42"/>
      <c r="K1357" s="41"/>
      <c r="L1357" s="40"/>
      <c r="M1357" s="41"/>
      <c r="N1357" s="40"/>
      <c r="O1357" s="39"/>
      <c r="P1357" s="8"/>
      <c r="Q1357" s="8"/>
      <c r="R1357" s="8"/>
    </row>
    <row r="1358" spans="2:18" s="7" customFormat="1" ht="23.25" thickBot="1">
      <c r="B1358" s="45"/>
      <c r="C1358" s="14" t="s">
        <v>667</v>
      </c>
      <c r="D1358" s="46">
        <f>SUM('[1]1 квартал:4 квартал'!D1358)</f>
        <v>0</v>
      </c>
      <c r="E1358" s="46">
        <f>SUM('[1]1 квартал:4 квартал'!E1358)</f>
        <v>0</v>
      </c>
      <c r="F1358" s="46">
        <f>SUM('[1]1 квартал:4 квартал'!F1358)</f>
        <v>0</v>
      </c>
      <c r="G1358" s="46">
        <f>SUM('[1]1 квартал:4 квартал'!G1358)</f>
        <v>0</v>
      </c>
      <c r="H1358" s="46">
        <f>SUM('[1]1 квартал:4 квартал'!H1358)</f>
        <v>0</v>
      </c>
      <c r="I1358" s="39">
        <f t="shared" si="230"/>
        <v>0</v>
      </c>
      <c r="J1358" s="42"/>
      <c r="K1358" s="41"/>
      <c r="L1358" s="40"/>
      <c r="M1358" s="41"/>
      <c r="N1358" s="40"/>
      <c r="O1358" s="39"/>
      <c r="P1358" s="8"/>
      <c r="Q1358" s="8"/>
      <c r="R1358" s="8"/>
    </row>
    <row r="1359" spans="2:18" s="7" customFormat="1" ht="15.75" thickBot="1">
      <c r="B1359" s="45"/>
      <c r="C1359" s="14" t="s">
        <v>666</v>
      </c>
      <c r="D1359" s="46">
        <f>SUM('[1]1 квартал:4 квартал'!D1359)</f>
        <v>0</v>
      </c>
      <c r="E1359" s="46">
        <f>SUM('[1]1 квартал:4 квартал'!E1359)</f>
        <v>0</v>
      </c>
      <c r="F1359" s="46">
        <f>SUM('[1]1 квартал:4 квартал'!F1359)</f>
        <v>0</v>
      </c>
      <c r="G1359" s="46">
        <f>SUM('[1]1 квартал:4 квартал'!G1359)</f>
        <v>0</v>
      </c>
      <c r="H1359" s="46">
        <f>SUM('[1]1 квартал:4 квартал'!H1359)</f>
        <v>0</v>
      </c>
      <c r="I1359" s="39">
        <f t="shared" si="230"/>
        <v>0</v>
      </c>
      <c r="J1359" s="42"/>
      <c r="K1359" s="41"/>
      <c r="L1359" s="40"/>
      <c r="M1359" s="41"/>
      <c r="N1359" s="40"/>
      <c r="O1359" s="39"/>
      <c r="P1359" s="8"/>
      <c r="Q1359" s="8"/>
      <c r="R1359" s="8"/>
    </row>
    <row r="1360" spans="2:18" s="7" customFormat="1" ht="15.75" thickBot="1">
      <c r="B1360" s="45"/>
      <c r="C1360" s="14" t="s">
        <v>665</v>
      </c>
      <c r="D1360" s="46">
        <f>SUM('[1]1 квартал:4 квартал'!D1360)</f>
        <v>0</v>
      </c>
      <c r="E1360" s="46">
        <f>SUM('[1]1 квартал:4 квартал'!E1360)</f>
        <v>0</v>
      </c>
      <c r="F1360" s="46">
        <f>SUM('[1]1 квартал:4 квартал'!F1360)</f>
        <v>0</v>
      </c>
      <c r="G1360" s="46">
        <f>SUM('[1]1 квартал:4 квартал'!G1360)</f>
        <v>0</v>
      </c>
      <c r="H1360" s="46">
        <f>SUM('[1]1 квартал:4 квартал'!H1360)</f>
        <v>0</v>
      </c>
      <c r="I1360" s="39">
        <f t="shared" si="230"/>
        <v>0</v>
      </c>
      <c r="J1360" s="42"/>
      <c r="K1360" s="41"/>
      <c r="L1360" s="40"/>
      <c r="M1360" s="41"/>
      <c r="N1360" s="40"/>
      <c r="O1360" s="39"/>
      <c r="P1360" s="8"/>
      <c r="Q1360" s="8"/>
      <c r="R1360" s="8"/>
    </row>
    <row r="1361" spans="2:18" s="7" customFormat="1" ht="34.5" thickBot="1">
      <c r="B1361" s="45"/>
      <c r="C1361" s="14" t="s">
        <v>664</v>
      </c>
      <c r="D1361" s="46">
        <f>SUM('[1]1 квартал:4 квартал'!D1361)</f>
        <v>0</v>
      </c>
      <c r="E1361" s="46">
        <f>SUM('[1]1 квартал:4 квартал'!E1361)</f>
        <v>0</v>
      </c>
      <c r="F1361" s="46">
        <f>SUM('[1]1 квартал:4 квартал'!F1361)</f>
        <v>0</v>
      </c>
      <c r="G1361" s="46">
        <f>SUM('[1]1 квартал:4 квартал'!G1361)</f>
        <v>0</v>
      </c>
      <c r="H1361" s="46">
        <f>SUM('[1]1 квартал:4 квартал'!H1361)</f>
        <v>0</v>
      </c>
      <c r="I1361" s="39">
        <f t="shared" si="230"/>
        <v>0</v>
      </c>
      <c r="J1361" s="42"/>
      <c r="K1361" s="41"/>
      <c r="L1361" s="40"/>
      <c r="M1361" s="41"/>
      <c r="N1361" s="40"/>
      <c r="O1361" s="39"/>
      <c r="P1361" s="8"/>
      <c r="Q1361" s="8"/>
      <c r="R1361" s="8"/>
    </row>
    <row r="1362" spans="2:18" s="7" customFormat="1" ht="15.75" thickBot="1">
      <c r="B1362" s="45"/>
      <c r="C1362" s="14" t="s">
        <v>663</v>
      </c>
      <c r="D1362" s="46">
        <f>SUM('[1]1 квартал:4 квартал'!D1362)</f>
        <v>0</v>
      </c>
      <c r="E1362" s="46">
        <f>SUM('[1]1 квартал:4 квартал'!E1362)</f>
        <v>0</v>
      </c>
      <c r="F1362" s="46">
        <f>SUM('[1]1 квартал:4 квартал'!F1362)</f>
        <v>0</v>
      </c>
      <c r="G1362" s="46">
        <f>SUM('[1]1 квартал:4 квартал'!G1362)</f>
        <v>0</v>
      </c>
      <c r="H1362" s="46">
        <f>SUM('[1]1 квартал:4 квартал'!H1362)</f>
        <v>0</v>
      </c>
      <c r="I1362" s="39">
        <f t="shared" si="230"/>
        <v>0</v>
      </c>
      <c r="J1362" s="42"/>
      <c r="K1362" s="41"/>
      <c r="L1362" s="40"/>
      <c r="M1362" s="41"/>
      <c r="N1362" s="40"/>
      <c r="O1362" s="39"/>
      <c r="P1362" s="8"/>
      <c r="Q1362" s="8"/>
      <c r="R1362" s="8"/>
    </row>
    <row r="1363" spans="2:18" s="7" customFormat="1" ht="15.75" thickBot="1">
      <c r="B1363" s="45"/>
      <c r="C1363" s="14" t="s">
        <v>662</v>
      </c>
      <c r="D1363" s="46">
        <f>SUM('[1]1 квартал:4 квартал'!D1363)</f>
        <v>0</v>
      </c>
      <c r="E1363" s="46">
        <f>SUM('[1]1 квартал:4 квартал'!E1363)</f>
        <v>0</v>
      </c>
      <c r="F1363" s="46">
        <f>SUM('[1]1 квартал:4 квартал'!F1363)</f>
        <v>0</v>
      </c>
      <c r="G1363" s="46">
        <f>SUM('[1]1 квартал:4 квартал'!G1363)</f>
        <v>0</v>
      </c>
      <c r="H1363" s="46">
        <f>SUM('[1]1 квартал:4 квартал'!H1363)</f>
        <v>0</v>
      </c>
      <c r="I1363" s="39">
        <f t="shared" si="230"/>
        <v>0</v>
      </c>
      <c r="J1363" s="42"/>
      <c r="K1363" s="41"/>
      <c r="L1363" s="40"/>
      <c r="M1363" s="41"/>
      <c r="N1363" s="40"/>
      <c r="O1363" s="39"/>
      <c r="P1363" s="8"/>
      <c r="Q1363" s="8"/>
      <c r="R1363" s="8"/>
    </row>
    <row r="1364" spans="2:18" s="7" customFormat="1" ht="15.75" thickBot="1">
      <c r="B1364" s="45"/>
      <c r="C1364" s="14" t="s">
        <v>661</v>
      </c>
      <c r="D1364" s="46">
        <f>SUM('[1]1 квартал:4 квартал'!D1364)</f>
        <v>0</v>
      </c>
      <c r="E1364" s="46">
        <f>SUM('[1]1 квартал:4 квартал'!E1364)</f>
        <v>0</v>
      </c>
      <c r="F1364" s="46">
        <f>SUM('[1]1 квартал:4 квартал'!F1364)</f>
        <v>0</v>
      </c>
      <c r="G1364" s="46">
        <f>SUM('[1]1 квартал:4 квартал'!G1364)</f>
        <v>0</v>
      </c>
      <c r="H1364" s="46">
        <f>SUM('[1]1 квартал:4 квартал'!H1364)</f>
        <v>0</v>
      </c>
      <c r="I1364" s="39">
        <f t="shared" si="230"/>
        <v>0</v>
      </c>
      <c r="J1364" s="42"/>
      <c r="K1364" s="41"/>
      <c r="L1364" s="40"/>
      <c r="M1364" s="41"/>
      <c r="N1364" s="40"/>
      <c r="O1364" s="39"/>
      <c r="P1364" s="8"/>
      <c r="Q1364" s="8"/>
      <c r="R1364" s="8"/>
    </row>
    <row r="1365" spans="2:18" s="7" customFormat="1" ht="23.25" thickBot="1">
      <c r="B1365" s="45"/>
      <c r="C1365" s="14" t="s">
        <v>660</v>
      </c>
      <c r="D1365" s="46">
        <f>SUM('[1]1 квартал:4 квартал'!D1365)</f>
        <v>0</v>
      </c>
      <c r="E1365" s="46">
        <f>SUM('[1]1 квартал:4 квартал'!E1365)</f>
        <v>0</v>
      </c>
      <c r="F1365" s="46">
        <f>SUM('[1]1 квартал:4 квартал'!F1365)</f>
        <v>0</v>
      </c>
      <c r="G1365" s="46">
        <f>SUM('[1]1 квартал:4 квартал'!G1365)</f>
        <v>0</v>
      </c>
      <c r="H1365" s="46">
        <f>SUM('[1]1 квартал:4 квартал'!H1365)</f>
        <v>0</v>
      </c>
      <c r="I1365" s="39">
        <f t="shared" si="230"/>
        <v>0</v>
      </c>
      <c r="J1365" s="42"/>
      <c r="K1365" s="41"/>
      <c r="L1365" s="40"/>
      <c r="M1365" s="41"/>
      <c r="N1365" s="40"/>
      <c r="O1365" s="39"/>
      <c r="P1365" s="8"/>
      <c r="Q1365" s="8"/>
      <c r="R1365" s="8"/>
    </row>
    <row r="1366" spans="2:18" s="7" customFormat="1" ht="23.25" thickBot="1">
      <c r="B1366" s="45"/>
      <c r="C1366" s="14" t="s">
        <v>659</v>
      </c>
      <c r="D1366" s="46">
        <f>SUM('[1]1 квартал:4 квартал'!D1366)</f>
        <v>0</v>
      </c>
      <c r="E1366" s="46">
        <f>SUM('[1]1 квартал:4 квартал'!E1366)</f>
        <v>0</v>
      </c>
      <c r="F1366" s="46">
        <f>SUM('[1]1 квартал:4 квартал'!F1366)</f>
        <v>0</v>
      </c>
      <c r="G1366" s="46">
        <f>SUM('[1]1 квартал:4 квартал'!G1366)</f>
        <v>0</v>
      </c>
      <c r="H1366" s="46">
        <f>SUM('[1]1 квартал:4 квартал'!H1366)</f>
        <v>0</v>
      </c>
      <c r="I1366" s="39">
        <f t="shared" si="230"/>
        <v>0</v>
      </c>
      <c r="J1366" s="42"/>
      <c r="K1366" s="41"/>
      <c r="L1366" s="40"/>
      <c r="M1366" s="41"/>
      <c r="N1366" s="40"/>
      <c r="O1366" s="39"/>
      <c r="P1366" s="8"/>
      <c r="Q1366" s="8"/>
      <c r="R1366" s="8"/>
    </row>
    <row r="1367" spans="2:18" s="7" customFormat="1" ht="15.75" thickBot="1">
      <c r="B1367" s="45"/>
      <c r="C1367" s="14" t="s">
        <v>658</v>
      </c>
      <c r="D1367" s="46">
        <f>SUM('[1]1 квартал:4 квартал'!D1367)</f>
        <v>0</v>
      </c>
      <c r="E1367" s="46">
        <f>SUM('[1]1 квартал:4 квартал'!E1367)</f>
        <v>0</v>
      </c>
      <c r="F1367" s="46">
        <f>SUM('[1]1 квартал:4 квартал'!F1367)</f>
        <v>0</v>
      </c>
      <c r="G1367" s="46">
        <f>SUM('[1]1 квартал:4 квартал'!G1367)</f>
        <v>0</v>
      </c>
      <c r="H1367" s="46">
        <f>SUM('[1]1 квартал:4 квартал'!H1367)</f>
        <v>0</v>
      </c>
      <c r="I1367" s="39">
        <f t="shared" si="230"/>
        <v>0</v>
      </c>
      <c r="J1367" s="42"/>
      <c r="K1367" s="41"/>
      <c r="L1367" s="40"/>
      <c r="M1367" s="41"/>
      <c r="N1367" s="40"/>
      <c r="O1367" s="39"/>
      <c r="P1367" s="8"/>
      <c r="Q1367" s="8"/>
      <c r="R1367" s="8"/>
    </row>
    <row r="1368" spans="2:18" s="7" customFormat="1" ht="15.75" thickBot="1">
      <c r="B1368" s="45"/>
      <c r="C1368" s="14" t="s">
        <v>657</v>
      </c>
      <c r="D1368" s="46">
        <f>SUM('[1]1 квартал:4 квартал'!D1368)</f>
        <v>0</v>
      </c>
      <c r="E1368" s="46">
        <f>SUM('[1]1 квартал:4 квартал'!E1368)</f>
        <v>0</v>
      </c>
      <c r="F1368" s="46">
        <f>SUM('[1]1 квартал:4 квартал'!F1368)</f>
        <v>0</v>
      </c>
      <c r="G1368" s="46">
        <f>SUM('[1]1 квартал:4 квартал'!G1368)</f>
        <v>0</v>
      </c>
      <c r="H1368" s="46">
        <f>SUM('[1]1 квартал:4 квартал'!H1368)</f>
        <v>0</v>
      </c>
      <c r="I1368" s="39">
        <f t="shared" si="230"/>
        <v>0</v>
      </c>
      <c r="J1368" s="42"/>
      <c r="K1368" s="41"/>
      <c r="L1368" s="40"/>
      <c r="M1368" s="41"/>
      <c r="N1368" s="40"/>
      <c r="O1368" s="39"/>
      <c r="P1368" s="8"/>
      <c r="Q1368" s="8"/>
      <c r="R1368" s="8"/>
    </row>
    <row r="1369" spans="2:18" s="7" customFormat="1" ht="23.25" thickBot="1">
      <c r="B1369" s="45"/>
      <c r="C1369" s="14" t="s">
        <v>656</v>
      </c>
      <c r="D1369" s="46">
        <f>SUM('[1]1 квартал:4 квартал'!D1369)</f>
        <v>0</v>
      </c>
      <c r="E1369" s="46">
        <f>SUM('[1]1 квартал:4 квартал'!E1369)</f>
        <v>0</v>
      </c>
      <c r="F1369" s="46">
        <f>SUM('[1]1 квартал:4 квартал'!F1369)</f>
        <v>0</v>
      </c>
      <c r="G1369" s="46">
        <f>SUM('[1]1 квартал:4 квартал'!G1369)</f>
        <v>0</v>
      </c>
      <c r="H1369" s="46">
        <f>SUM('[1]1 квартал:4 квартал'!H1369)</f>
        <v>0</v>
      </c>
      <c r="I1369" s="39">
        <f t="shared" si="230"/>
        <v>0</v>
      </c>
      <c r="J1369" s="42"/>
      <c r="K1369" s="41"/>
      <c r="L1369" s="40"/>
      <c r="M1369" s="41"/>
      <c r="N1369" s="40"/>
      <c r="O1369" s="39"/>
      <c r="P1369" s="8"/>
      <c r="Q1369" s="8"/>
      <c r="R1369" s="8"/>
    </row>
    <row r="1370" spans="2:18" s="7" customFormat="1" ht="15.75" thickBot="1">
      <c r="B1370" s="45"/>
      <c r="C1370" s="14" t="s">
        <v>655</v>
      </c>
      <c r="D1370" s="46">
        <f>SUM('[1]1 квартал:4 квартал'!D1370)</f>
        <v>0</v>
      </c>
      <c r="E1370" s="46">
        <f>SUM('[1]1 квартал:4 квартал'!E1370)</f>
        <v>0</v>
      </c>
      <c r="F1370" s="46">
        <f>SUM('[1]1 квартал:4 квартал'!F1370)</f>
        <v>0</v>
      </c>
      <c r="G1370" s="46">
        <f>SUM('[1]1 квартал:4 квартал'!G1370)</f>
        <v>0</v>
      </c>
      <c r="H1370" s="46">
        <f>SUM('[1]1 квартал:4 квартал'!H1370)</f>
        <v>0</v>
      </c>
      <c r="I1370" s="39">
        <f t="shared" si="230"/>
        <v>0</v>
      </c>
      <c r="J1370" s="42"/>
      <c r="K1370" s="41"/>
      <c r="L1370" s="40"/>
      <c r="M1370" s="41"/>
      <c r="N1370" s="40"/>
      <c r="O1370" s="39"/>
      <c r="P1370" s="8"/>
      <c r="Q1370" s="8"/>
      <c r="R1370" s="8"/>
    </row>
    <row r="1371" spans="2:18" s="7" customFormat="1" ht="15.75" thickBot="1">
      <c r="B1371" s="45"/>
      <c r="C1371" s="14" t="s">
        <v>654</v>
      </c>
      <c r="D1371" s="46">
        <f>SUM('[1]1 квартал:4 квартал'!D1371)</f>
        <v>0</v>
      </c>
      <c r="E1371" s="46">
        <f>SUM('[1]1 квартал:4 квартал'!E1371)</f>
        <v>0</v>
      </c>
      <c r="F1371" s="46">
        <f>SUM('[1]1 квартал:4 квартал'!F1371)</f>
        <v>0</v>
      </c>
      <c r="G1371" s="46">
        <f>SUM('[1]1 квартал:4 квартал'!G1371)</f>
        <v>0</v>
      </c>
      <c r="H1371" s="46">
        <f>SUM('[1]1 квартал:4 квартал'!H1371)</f>
        <v>0</v>
      </c>
      <c r="I1371" s="39">
        <f t="shared" si="230"/>
        <v>0</v>
      </c>
      <c r="J1371" s="42"/>
      <c r="K1371" s="41"/>
      <c r="L1371" s="40"/>
      <c r="M1371" s="41"/>
      <c r="N1371" s="40"/>
      <c r="O1371" s="39"/>
      <c r="P1371" s="8"/>
      <c r="Q1371" s="8"/>
      <c r="R1371" s="8"/>
    </row>
    <row r="1372" spans="2:18" s="7" customFormat="1" ht="15.75" thickBot="1">
      <c r="B1372" s="45"/>
      <c r="C1372" s="14" t="s">
        <v>653</v>
      </c>
      <c r="D1372" s="46">
        <f>SUM('[1]1 квартал:4 квартал'!D1372)</f>
        <v>0</v>
      </c>
      <c r="E1372" s="46">
        <f>SUM('[1]1 квартал:4 квартал'!E1372)</f>
        <v>0</v>
      </c>
      <c r="F1372" s="46">
        <f>SUM('[1]1 квартал:4 квартал'!F1372)</f>
        <v>0</v>
      </c>
      <c r="G1372" s="46">
        <f>SUM('[1]1 квартал:4 квартал'!G1372)</f>
        <v>0</v>
      </c>
      <c r="H1372" s="46">
        <f>SUM('[1]1 квартал:4 квартал'!H1372)</f>
        <v>0</v>
      </c>
      <c r="I1372" s="39">
        <f t="shared" si="230"/>
        <v>0</v>
      </c>
      <c r="J1372" s="42"/>
      <c r="K1372" s="41"/>
      <c r="L1372" s="40"/>
      <c r="M1372" s="41"/>
      <c r="N1372" s="40"/>
      <c r="O1372" s="39"/>
      <c r="P1372" s="8"/>
      <c r="Q1372" s="8"/>
      <c r="R1372" s="8"/>
    </row>
    <row r="1373" spans="2:18" s="7" customFormat="1" ht="15.75" thickBot="1">
      <c r="B1373" s="45"/>
      <c r="C1373" s="88" t="s">
        <v>652</v>
      </c>
      <c r="D1373" s="46">
        <f>SUM('[1]1 квартал:4 квартал'!D1373)</f>
        <v>0</v>
      </c>
      <c r="E1373" s="46">
        <f>SUM('[1]1 квартал:4 квартал'!E1373)</f>
        <v>0</v>
      </c>
      <c r="F1373" s="46">
        <f>SUM('[1]1 квартал:4 квартал'!F1373)</f>
        <v>2</v>
      </c>
      <c r="G1373" s="46">
        <f>SUM('[1]1 квартал:4 квартал'!G1373)</f>
        <v>9</v>
      </c>
      <c r="H1373" s="46">
        <f>SUM('[1]1 квартал:4 квартал'!H1373)</f>
        <v>0</v>
      </c>
      <c r="I1373" s="39">
        <f t="shared" si="230"/>
        <v>11</v>
      </c>
      <c r="J1373" s="42"/>
      <c r="K1373" s="41"/>
      <c r="L1373" s="40"/>
      <c r="M1373" s="41"/>
      <c r="N1373" s="40"/>
      <c r="O1373" s="39"/>
      <c r="P1373" s="8"/>
      <c r="Q1373" s="8"/>
      <c r="R1373" s="8"/>
    </row>
    <row r="1374" spans="2:18" s="7" customFormat="1" ht="15.75" thickBot="1">
      <c r="B1374" s="45"/>
      <c r="C1374" s="88" t="s">
        <v>651</v>
      </c>
      <c r="D1374" s="46">
        <f>SUM('[1]1 квартал:4 квартал'!D1374)</f>
        <v>0</v>
      </c>
      <c r="E1374" s="46">
        <f>SUM('[1]1 квартал:4 квартал'!E1374)</f>
        <v>0</v>
      </c>
      <c r="F1374" s="46">
        <f>SUM('[1]1 квартал:4 квартал'!F1374)</f>
        <v>0</v>
      </c>
      <c r="G1374" s="46">
        <f>SUM('[1]1 квартал:4 квартал'!G1374)</f>
        <v>0</v>
      </c>
      <c r="H1374" s="46">
        <f>SUM('[1]1 квартал:4 квартал'!H1374)</f>
        <v>0</v>
      </c>
      <c r="I1374" s="39">
        <f t="shared" si="230"/>
        <v>0</v>
      </c>
      <c r="J1374" s="42"/>
      <c r="K1374" s="41"/>
      <c r="L1374" s="40"/>
      <c r="M1374" s="41"/>
      <c r="N1374" s="40"/>
      <c r="O1374" s="39"/>
      <c r="P1374" s="8"/>
      <c r="Q1374" s="8"/>
      <c r="R1374" s="8"/>
    </row>
    <row r="1375" spans="2:18" s="7" customFormat="1" ht="15.75" thickBot="1">
      <c r="B1375" s="45"/>
      <c r="C1375" s="88" t="s">
        <v>650</v>
      </c>
      <c r="D1375" s="46">
        <f>SUM('[1]1 квартал:4 квартал'!D1375)</f>
        <v>0</v>
      </c>
      <c r="E1375" s="46">
        <f>SUM('[1]1 квартал:4 квартал'!E1375)</f>
        <v>0</v>
      </c>
      <c r="F1375" s="46">
        <f>SUM('[1]1 квартал:4 квартал'!F1375)</f>
        <v>2</v>
      </c>
      <c r="G1375" s="46">
        <f>SUM('[1]1 квартал:4 квартал'!G1375)</f>
        <v>1</v>
      </c>
      <c r="H1375" s="46">
        <f>SUM('[1]1 квартал:4 квартал'!H1375)</f>
        <v>0</v>
      </c>
      <c r="I1375" s="39">
        <f t="shared" si="230"/>
        <v>3</v>
      </c>
      <c r="J1375" s="42"/>
      <c r="K1375" s="41"/>
      <c r="L1375" s="40"/>
      <c r="M1375" s="41"/>
      <c r="N1375" s="40"/>
      <c r="O1375" s="39"/>
      <c r="P1375" s="8"/>
      <c r="Q1375" s="8"/>
      <c r="R1375" s="8"/>
    </row>
    <row r="1376" spans="2:18" s="7" customFormat="1" ht="15.75" thickBot="1">
      <c r="B1376" s="45"/>
      <c r="C1376" s="88" t="s">
        <v>649</v>
      </c>
      <c r="D1376" s="46">
        <f>SUM('[1]1 квартал:4 квартал'!D1376)</f>
        <v>0</v>
      </c>
      <c r="E1376" s="46">
        <f>SUM('[1]1 квартал:4 квартал'!E1376)</f>
        <v>0</v>
      </c>
      <c r="F1376" s="46">
        <f>SUM('[1]1 квартал:4 квартал'!F1376)</f>
        <v>0</v>
      </c>
      <c r="G1376" s="46">
        <f>SUM('[1]1 квартал:4 квартал'!G1376)</f>
        <v>0</v>
      </c>
      <c r="H1376" s="46">
        <f>SUM('[1]1 квартал:4 квартал'!H1376)</f>
        <v>0</v>
      </c>
      <c r="I1376" s="39">
        <f t="shared" si="230"/>
        <v>0</v>
      </c>
      <c r="J1376" s="42"/>
      <c r="K1376" s="41"/>
      <c r="L1376" s="40"/>
      <c r="M1376" s="41"/>
      <c r="N1376" s="40"/>
      <c r="O1376" s="39"/>
      <c r="P1376" s="8"/>
      <c r="Q1376" s="8"/>
      <c r="R1376" s="8"/>
    </row>
    <row r="1377" spans="2:18" s="7" customFormat="1" ht="15.75" thickBot="1">
      <c r="B1377" s="45"/>
      <c r="C1377" s="88" t="s">
        <v>648</v>
      </c>
      <c r="D1377" s="46">
        <f>SUM('[1]1 квартал:4 квартал'!D1377)</f>
        <v>0</v>
      </c>
      <c r="E1377" s="46">
        <f>SUM('[1]1 квартал:4 квартал'!E1377)</f>
        <v>0</v>
      </c>
      <c r="F1377" s="46">
        <f>SUM('[1]1 квартал:4 квартал'!F1377)</f>
        <v>0</v>
      </c>
      <c r="G1377" s="46">
        <f>SUM('[1]1 квартал:4 квартал'!G1377)</f>
        <v>0</v>
      </c>
      <c r="H1377" s="46">
        <f>SUM('[1]1 квартал:4 квартал'!H1377)</f>
        <v>0</v>
      </c>
      <c r="I1377" s="39">
        <f t="shared" si="230"/>
        <v>0</v>
      </c>
      <c r="J1377" s="42"/>
      <c r="K1377" s="41"/>
      <c r="L1377" s="40"/>
      <c r="M1377" s="41"/>
      <c r="N1377" s="40"/>
      <c r="O1377" s="39"/>
      <c r="P1377" s="8"/>
      <c r="Q1377" s="8"/>
      <c r="R1377" s="8"/>
    </row>
    <row r="1378" spans="2:18" s="7" customFormat="1" ht="15.75" thickBot="1">
      <c r="B1378" s="45"/>
      <c r="C1378" s="88" t="s">
        <v>647</v>
      </c>
      <c r="D1378" s="46">
        <f>SUM('[1]1 квартал:4 квартал'!D1378)</f>
        <v>0</v>
      </c>
      <c r="E1378" s="46">
        <f>SUM('[1]1 квартал:4 квартал'!E1378)</f>
        <v>0</v>
      </c>
      <c r="F1378" s="46">
        <f>SUM('[1]1 квартал:4 квартал'!F1378)</f>
        <v>1</v>
      </c>
      <c r="G1378" s="46">
        <f>SUM('[1]1 квартал:4 квартал'!G1378)</f>
        <v>0</v>
      </c>
      <c r="H1378" s="46">
        <f>SUM('[1]1 квартал:4 квартал'!H1378)</f>
        <v>0</v>
      </c>
      <c r="I1378" s="39">
        <f t="shared" si="230"/>
        <v>1</v>
      </c>
      <c r="J1378" s="42"/>
      <c r="K1378" s="41"/>
      <c r="L1378" s="40"/>
      <c r="M1378" s="41"/>
      <c r="N1378" s="40"/>
      <c r="O1378" s="39"/>
      <c r="P1378" s="8"/>
      <c r="Q1378" s="8"/>
      <c r="R1378" s="8"/>
    </row>
    <row r="1379" spans="2:18" s="7" customFormat="1" ht="15.75" thickBot="1">
      <c r="B1379" s="45"/>
      <c r="C1379" s="88" t="s">
        <v>646</v>
      </c>
      <c r="D1379" s="46">
        <f>SUM('[1]1 квартал:4 квартал'!D1379)</f>
        <v>0</v>
      </c>
      <c r="E1379" s="46">
        <f>SUM('[1]1 квартал:4 квартал'!E1379)</f>
        <v>0</v>
      </c>
      <c r="F1379" s="46">
        <f>SUM('[1]1 квартал:4 квартал'!F1379)</f>
        <v>0</v>
      </c>
      <c r="G1379" s="46">
        <f>SUM('[1]1 квартал:4 квартал'!G1379)</f>
        <v>0</v>
      </c>
      <c r="H1379" s="46">
        <f>SUM('[1]1 квартал:4 квартал'!H1379)</f>
        <v>0</v>
      </c>
      <c r="I1379" s="39">
        <f t="shared" si="230"/>
        <v>0</v>
      </c>
      <c r="J1379" s="42"/>
      <c r="K1379" s="41"/>
      <c r="L1379" s="40"/>
      <c r="M1379" s="41"/>
      <c r="N1379" s="40"/>
      <c r="O1379" s="39"/>
      <c r="P1379" s="8"/>
      <c r="Q1379" s="8"/>
      <c r="R1379" s="8"/>
    </row>
    <row r="1380" spans="2:18" s="7" customFormat="1" ht="15.75" thickBot="1">
      <c r="B1380" s="45"/>
      <c r="C1380" s="88" t="s">
        <v>645</v>
      </c>
      <c r="D1380" s="46">
        <f>SUM('[1]1 квартал:4 квартал'!D1380)</f>
        <v>0</v>
      </c>
      <c r="E1380" s="46">
        <f>SUM('[1]1 квартал:4 квартал'!E1380)</f>
        <v>0</v>
      </c>
      <c r="F1380" s="46">
        <f>SUM('[1]1 квартал:4 квартал'!F1380)</f>
        <v>0</v>
      </c>
      <c r="G1380" s="46">
        <f>SUM('[1]1 квартал:4 квартал'!G1380)</f>
        <v>0</v>
      </c>
      <c r="H1380" s="46">
        <f>SUM('[1]1 квартал:4 квартал'!H1380)</f>
        <v>0</v>
      </c>
      <c r="I1380" s="39">
        <f t="shared" si="230"/>
        <v>0</v>
      </c>
      <c r="J1380" s="42"/>
      <c r="K1380" s="41"/>
      <c r="L1380" s="40"/>
      <c r="M1380" s="41"/>
      <c r="N1380" s="40"/>
      <c r="O1380" s="39"/>
      <c r="P1380" s="8"/>
      <c r="Q1380" s="8"/>
      <c r="R1380" s="8"/>
    </row>
    <row r="1381" spans="2:18" ht="16.5" thickBot="1">
      <c r="B1381" s="30"/>
      <c r="C1381" s="29"/>
      <c r="D1381" s="28"/>
      <c r="E1381" s="27"/>
      <c r="F1381" s="24"/>
      <c r="G1381" s="24"/>
      <c r="H1381" s="23"/>
      <c r="I1381" s="26"/>
      <c r="J1381" s="25"/>
      <c r="K1381" s="24"/>
      <c r="L1381" s="23"/>
      <c r="M1381" s="24"/>
      <c r="N1381" s="23"/>
      <c r="O1381" s="22"/>
    </row>
    <row r="1382" spans="2:18" s="16" customFormat="1" ht="13.5" thickBot="1">
      <c r="B1382" s="21" t="s">
        <v>254</v>
      </c>
      <c r="C1382" s="20" t="s">
        <v>644</v>
      </c>
      <c r="D1382" s="19">
        <f t="shared" ref="D1382:O1382" si="231">SUM(D1383:D1386)</f>
        <v>0</v>
      </c>
      <c r="E1382" s="19">
        <f t="shared" si="231"/>
        <v>0</v>
      </c>
      <c r="F1382" s="19">
        <f t="shared" si="231"/>
        <v>0</v>
      </c>
      <c r="G1382" s="19">
        <f t="shared" si="231"/>
        <v>0</v>
      </c>
      <c r="H1382" s="19">
        <f t="shared" si="231"/>
        <v>0</v>
      </c>
      <c r="I1382" s="19">
        <f t="shared" si="231"/>
        <v>0</v>
      </c>
      <c r="J1382" s="19">
        <f t="shared" si="231"/>
        <v>0</v>
      </c>
      <c r="K1382" s="19">
        <f t="shared" si="231"/>
        <v>0</v>
      </c>
      <c r="L1382" s="19">
        <f t="shared" si="231"/>
        <v>0</v>
      </c>
      <c r="M1382" s="19">
        <f t="shared" si="231"/>
        <v>0</v>
      </c>
      <c r="N1382" s="19">
        <f t="shared" si="231"/>
        <v>0</v>
      </c>
      <c r="O1382" s="18">
        <f t="shared" si="231"/>
        <v>0</v>
      </c>
      <c r="P1382" s="17"/>
      <c r="Q1382" s="17"/>
      <c r="R1382" s="17"/>
    </row>
    <row r="1383" spans="2:18" s="7" customFormat="1" ht="15.75" thickBot="1">
      <c r="B1383" s="45"/>
      <c r="C1383" s="14" t="s">
        <v>643</v>
      </c>
      <c r="D1383" s="44">
        <f>SUM('[1]1 квартал:4 квартал'!D1383)</f>
        <v>0</v>
      </c>
      <c r="E1383" s="44">
        <f>SUM('[1]1 квартал:4 квартал'!E1383)</f>
        <v>0</v>
      </c>
      <c r="F1383" s="44">
        <f>SUM('[1]1 квартал:4 квартал'!F1383)</f>
        <v>0</v>
      </c>
      <c r="G1383" s="44">
        <f>SUM('[1]1 квартал:4 квартал'!G1383)</f>
        <v>0</v>
      </c>
      <c r="H1383" s="44">
        <f>SUM('[1]1 квартал:4 квартал'!H1383)</f>
        <v>0</v>
      </c>
      <c r="I1383" s="39">
        <f>SUM(D1383:H1383)</f>
        <v>0</v>
      </c>
      <c r="J1383" s="42"/>
      <c r="K1383" s="41"/>
      <c r="L1383" s="40"/>
      <c r="M1383" s="41"/>
      <c r="N1383" s="40"/>
      <c r="O1383" s="39"/>
      <c r="P1383" s="8"/>
      <c r="Q1383" s="8"/>
      <c r="R1383" s="8"/>
    </row>
    <row r="1384" spans="2:18" s="7" customFormat="1" ht="15.75" thickBot="1">
      <c r="B1384" s="45"/>
      <c r="C1384" s="14" t="s">
        <v>532</v>
      </c>
      <c r="D1384" s="44">
        <f>SUM('[1]1 квартал:4 квартал'!D1384)</f>
        <v>0</v>
      </c>
      <c r="E1384" s="44">
        <f>SUM('[1]1 квартал:4 квартал'!E1384)</f>
        <v>0</v>
      </c>
      <c r="F1384" s="44">
        <f>SUM('[1]1 квартал:4 квартал'!F1384)</f>
        <v>0</v>
      </c>
      <c r="G1384" s="44">
        <f>SUM('[1]1 квартал:4 квартал'!G1384)</f>
        <v>0</v>
      </c>
      <c r="H1384" s="44">
        <f>SUM('[1]1 квартал:4 квартал'!H1384)</f>
        <v>0</v>
      </c>
      <c r="I1384" s="39">
        <f>SUM(D1384:H1384)</f>
        <v>0</v>
      </c>
      <c r="J1384" s="42"/>
      <c r="K1384" s="41"/>
      <c r="L1384" s="40"/>
      <c r="M1384" s="41"/>
      <c r="N1384" s="40"/>
      <c r="O1384" s="39"/>
      <c r="P1384" s="8"/>
      <c r="Q1384" s="8"/>
      <c r="R1384" s="8"/>
    </row>
    <row r="1385" spans="2:18" s="7" customFormat="1" ht="15.75" thickBot="1">
      <c r="B1385" s="45"/>
      <c r="C1385" s="14" t="s">
        <v>642</v>
      </c>
      <c r="D1385" s="44">
        <f>SUM('[1]1 квартал:4 квартал'!D1385)</f>
        <v>0</v>
      </c>
      <c r="E1385" s="44">
        <f>SUM('[1]1 квартал:4 квартал'!E1385)</f>
        <v>0</v>
      </c>
      <c r="F1385" s="44">
        <f>SUM('[1]1 квартал:4 квартал'!F1385)</f>
        <v>0</v>
      </c>
      <c r="G1385" s="44">
        <f>SUM('[1]1 квартал:4 квартал'!G1385)</f>
        <v>0</v>
      </c>
      <c r="H1385" s="44">
        <f>SUM('[1]1 квартал:4 квартал'!H1385)</f>
        <v>0</v>
      </c>
      <c r="I1385" s="39">
        <f>SUM(D1385:H1385)</f>
        <v>0</v>
      </c>
      <c r="J1385" s="42"/>
      <c r="K1385" s="41"/>
      <c r="L1385" s="40"/>
      <c r="M1385" s="41"/>
      <c r="N1385" s="40"/>
      <c r="O1385" s="39"/>
      <c r="P1385" s="8"/>
      <c r="Q1385" s="8"/>
      <c r="R1385" s="8"/>
    </row>
    <row r="1386" spans="2:18" s="7" customFormat="1" ht="23.25" thickBot="1">
      <c r="B1386" s="45"/>
      <c r="C1386" s="14" t="s">
        <v>641</v>
      </c>
      <c r="D1386" s="44">
        <f>SUM('[1]1 квартал:4 квартал'!D1386)</f>
        <v>0</v>
      </c>
      <c r="E1386" s="44">
        <f>SUM('[1]1 квартал:4 квартал'!E1386)</f>
        <v>0</v>
      </c>
      <c r="F1386" s="44">
        <f>SUM('[1]1 квартал:4 квартал'!F1386)</f>
        <v>0</v>
      </c>
      <c r="G1386" s="44">
        <f>SUM('[1]1 квартал:4 квартал'!G1386)</f>
        <v>0</v>
      </c>
      <c r="H1386" s="44">
        <f>SUM('[1]1 квартал:4 квартал'!H1386)</f>
        <v>0</v>
      </c>
      <c r="I1386" s="39">
        <f>SUM(D1386:H1386)</f>
        <v>0</v>
      </c>
      <c r="J1386" s="42"/>
      <c r="K1386" s="41"/>
      <c r="L1386" s="40"/>
      <c r="M1386" s="41"/>
      <c r="N1386" s="40"/>
      <c r="O1386" s="39"/>
      <c r="P1386" s="8"/>
      <c r="Q1386" s="8"/>
      <c r="R1386" s="8"/>
    </row>
    <row r="1387" spans="2:18" ht="16.5" thickBot="1">
      <c r="B1387" s="30"/>
      <c r="C1387" s="29"/>
      <c r="D1387" s="28"/>
      <c r="E1387" s="27"/>
      <c r="F1387" s="24"/>
      <c r="G1387" s="24"/>
      <c r="H1387" s="23"/>
      <c r="I1387" s="26"/>
      <c r="J1387" s="25"/>
      <c r="K1387" s="24"/>
      <c r="L1387" s="23"/>
      <c r="M1387" s="24"/>
      <c r="N1387" s="23"/>
      <c r="O1387" s="22"/>
    </row>
    <row r="1388" spans="2:18" s="16" customFormat="1" ht="26.25" thickBot="1">
      <c r="B1388" s="21" t="s">
        <v>251</v>
      </c>
      <c r="C1388" s="20" t="s">
        <v>640</v>
      </c>
      <c r="D1388" s="19">
        <f t="shared" ref="D1388:O1388" si="232">SUM(D1389)</f>
        <v>0</v>
      </c>
      <c r="E1388" s="19">
        <f t="shared" si="232"/>
        <v>0</v>
      </c>
      <c r="F1388" s="19">
        <f t="shared" si="232"/>
        <v>0</v>
      </c>
      <c r="G1388" s="19">
        <f t="shared" si="232"/>
        <v>0</v>
      </c>
      <c r="H1388" s="19">
        <f t="shared" si="232"/>
        <v>0</v>
      </c>
      <c r="I1388" s="19">
        <f t="shared" si="232"/>
        <v>0</v>
      </c>
      <c r="J1388" s="19">
        <f t="shared" si="232"/>
        <v>0</v>
      </c>
      <c r="K1388" s="19">
        <f t="shared" si="232"/>
        <v>0</v>
      </c>
      <c r="L1388" s="19">
        <f t="shared" si="232"/>
        <v>0</v>
      </c>
      <c r="M1388" s="19">
        <f t="shared" si="232"/>
        <v>0</v>
      </c>
      <c r="N1388" s="19">
        <f t="shared" si="232"/>
        <v>0</v>
      </c>
      <c r="O1388" s="18">
        <f t="shared" si="232"/>
        <v>0</v>
      </c>
      <c r="P1388" s="17"/>
      <c r="Q1388" s="17"/>
      <c r="R1388" s="17"/>
    </row>
    <row r="1389" spans="2:18" s="7" customFormat="1" ht="23.25" thickBot="1">
      <c r="B1389" s="45"/>
      <c r="C1389" s="14" t="s">
        <v>640</v>
      </c>
      <c r="D1389" s="44">
        <f>SUM('[1]1 квартал:4 квартал'!D1389)</f>
        <v>0</v>
      </c>
      <c r="E1389" s="44">
        <f>SUM('[1]1 квартал:4 квартал'!E1389)</f>
        <v>0</v>
      </c>
      <c r="F1389" s="44">
        <f>SUM('[1]1 квартал:4 квартал'!F1389)</f>
        <v>0</v>
      </c>
      <c r="G1389" s="44">
        <f>SUM('[1]1 квартал:4 квартал'!G1389)</f>
        <v>0</v>
      </c>
      <c r="H1389" s="44">
        <f>SUM('[1]1 квартал:4 квартал'!H1389)</f>
        <v>0</v>
      </c>
      <c r="I1389" s="39">
        <f>SUM(D1389:H1389)</f>
        <v>0</v>
      </c>
      <c r="J1389" s="42"/>
      <c r="K1389" s="41"/>
      <c r="L1389" s="40"/>
      <c r="M1389" s="41"/>
      <c r="N1389" s="40"/>
      <c r="O1389" s="39"/>
      <c r="P1389" s="8"/>
      <c r="Q1389" s="8"/>
      <c r="R1389" s="8"/>
    </row>
    <row r="1390" spans="2:18" ht="16.5" thickBot="1">
      <c r="B1390" s="30"/>
      <c r="C1390" s="29"/>
      <c r="D1390" s="28"/>
      <c r="E1390" s="27"/>
      <c r="F1390" s="24"/>
      <c r="G1390" s="24"/>
      <c r="H1390" s="23"/>
      <c r="I1390" s="26"/>
      <c r="J1390" s="25"/>
      <c r="K1390" s="24"/>
      <c r="L1390" s="23"/>
      <c r="M1390" s="24"/>
      <c r="N1390" s="23"/>
      <c r="O1390" s="22"/>
    </row>
    <row r="1391" spans="2:18" s="16" customFormat="1" ht="13.5" thickBot="1">
      <c r="B1391" s="21" t="s">
        <v>244</v>
      </c>
      <c r="C1391" s="20" t="s">
        <v>639</v>
      </c>
      <c r="D1391" s="19">
        <f t="shared" ref="D1391:O1391" si="233">SUM(D1392:D1406)</f>
        <v>0</v>
      </c>
      <c r="E1391" s="19">
        <f t="shared" si="233"/>
        <v>0</v>
      </c>
      <c r="F1391" s="19">
        <f t="shared" si="233"/>
        <v>3</v>
      </c>
      <c r="G1391" s="19">
        <f t="shared" si="233"/>
        <v>0</v>
      </c>
      <c r="H1391" s="19">
        <f t="shared" si="233"/>
        <v>0</v>
      </c>
      <c r="I1391" s="19">
        <f t="shared" si="233"/>
        <v>3</v>
      </c>
      <c r="J1391" s="19">
        <f t="shared" si="233"/>
        <v>0</v>
      </c>
      <c r="K1391" s="19">
        <f t="shared" si="233"/>
        <v>0</v>
      </c>
      <c r="L1391" s="19">
        <f t="shared" si="233"/>
        <v>1</v>
      </c>
      <c r="M1391" s="19">
        <f t="shared" si="233"/>
        <v>0</v>
      </c>
      <c r="N1391" s="19">
        <f t="shared" si="233"/>
        <v>0</v>
      </c>
      <c r="O1391" s="18">
        <f t="shared" si="233"/>
        <v>1</v>
      </c>
      <c r="P1391" s="17"/>
      <c r="Q1391" s="17"/>
      <c r="R1391" s="17"/>
    </row>
    <row r="1392" spans="2:18" s="7" customFormat="1" ht="15.75" thickBot="1">
      <c r="B1392" s="45"/>
      <c r="C1392" s="14" t="s">
        <v>638</v>
      </c>
      <c r="D1392" s="44">
        <f>SUM('[1]1 квартал:4 квартал'!D1392)</f>
        <v>0</v>
      </c>
      <c r="E1392" s="44">
        <f>SUM('[1]1 квартал:4 квартал'!E1392)</f>
        <v>0</v>
      </c>
      <c r="F1392" s="44">
        <f>SUM('[1]1 квартал:4 квартал'!F1392)</f>
        <v>0</v>
      </c>
      <c r="G1392" s="44">
        <f>SUM('[1]1 квартал:4 квартал'!G1392)</f>
        <v>0</v>
      </c>
      <c r="H1392" s="44">
        <f>SUM('[1]1 квартал:4 квартал'!H1392)</f>
        <v>0</v>
      </c>
      <c r="I1392" s="39">
        <f t="shared" ref="I1392:I1406" si="234">SUM(D1392:H1392)</f>
        <v>0</v>
      </c>
      <c r="J1392" s="42">
        <f>SUM('[1]1 квартал:4 квартал'!J1392)</f>
        <v>0</v>
      </c>
      <c r="K1392" s="42">
        <f>SUM('[1]1 квартал:4 квартал'!K1392)</f>
        <v>0</v>
      </c>
      <c r="L1392" s="42">
        <f>SUM('[1]1 квартал:4 квартал'!L1392)</f>
        <v>0</v>
      </c>
      <c r="M1392" s="42">
        <f>SUM('[1]1 квартал:4 квартал'!M1392)</f>
        <v>0</v>
      </c>
      <c r="N1392" s="42">
        <f>SUM('[1]1 квартал:4 квартал'!N1392)</f>
        <v>0</v>
      </c>
      <c r="O1392" s="39"/>
      <c r="P1392" s="8"/>
      <c r="Q1392" s="8"/>
      <c r="R1392" s="8"/>
    </row>
    <row r="1393" spans="2:18" s="7" customFormat="1" ht="23.25" thickBot="1">
      <c r="B1393" s="45"/>
      <c r="C1393" s="14" t="s">
        <v>637</v>
      </c>
      <c r="D1393" s="44">
        <f>SUM('[1]1 квартал:4 квартал'!D1393)</f>
        <v>0</v>
      </c>
      <c r="E1393" s="44">
        <f>SUM('[1]1 квартал:4 квартал'!E1393)</f>
        <v>0</v>
      </c>
      <c r="F1393" s="44">
        <f>SUM('[1]1 квартал:4 квартал'!F1393)</f>
        <v>0</v>
      </c>
      <c r="G1393" s="44">
        <f>SUM('[1]1 квартал:4 квартал'!G1393)</f>
        <v>0</v>
      </c>
      <c r="H1393" s="44">
        <f>SUM('[1]1 квартал:4 квартал'!H1393)</f>
        <v>0</v>
      </c>
      <c r="I1393" s="39">
        <f t="shared" si="234"/>
        <v>0</v>
      </c>
      <c r="J1393" s="42">
        <f>SUM('[1]1 квартал:4 квартал'!J1393)</f>
        <v>0</v>
      </c>
      <c r="K1393" s="42">
        <f>SUM('[1]1 квартал:4 квартал'!K1393)</f>
        <v>0</v>
      </c>
      <c r="L1393" s="42">
        <f>SUM('[1]1 квартал:4 квартал'!L1393)</f>
        <v>0</v>
      </c>
      <c r="M1393" s="42">
        <f>SUM('[1]1 квартал:4 квартал'!M1393)</f>
        <v>0</v>
      </c>
      <c r="N1393" s="42">
        <f>SUM('[1]1 квартал:4 квартал'!N1393)</f>
        <v>0</v>
      </c>
      <c r="O1393" s="39"/>
      <c r="P1393" s="8"/>
      <c r="Q1393" s="8"/>
      <c r="R1393" s="8"/>
    </row>
    <row r="1394" spans="2:18" s="7" customFormat="1" ht="23.25" thickBot="1">
      <c r="B1394" s="45"/>
      <c r="C1394" s="14" t="s">
        <v>636</v>
      </c>
      <c r="D1394" s="44">
        <f>SUM('[1]1 квартал:4 квартал'!D1394)</f>
        <v>0</v>
      </c>
      <c r="E1394" s="44">
        <f>SUM('[1]1 квартал:4 квартал'!E1394)</f>
        <v>0</v>
      </c>
      <c r="F1394" s="44">
        <f>SUM('[1]1 квартал:4 квартал'!F1394)</f>
        <v>0</v>
      </c>
      <c r="G1394" s="44">
        <f>SUM('[1]1 квартал:4 квартал'!G1394)</f>
        <v>0</v>
      </c>
      <c r="H1394" s="44">
        <f>SUM('[1]1 квартал:4 квартал'!H1394)</f>
        <v>0</v>
      </c>
      <c r="I1394" s="39">
        <f t="shared" si="234"/>
        <v>0</v>
      </c>
      <c r="J1394" s="42">
        <f>SUM('[1]1 квартал:4 квартал'!J1394)</f>
        <v>0</v>
      </c>
      <c r="K1394" s="42">
        <f>SUM('[1]1 квартал:4 квартал'!K1394)</f>
        <v>0</v>
      </c>
      <c r="L1394" s="42">
        <f>SUM('[1]1 квартал:4 квартал'!L1394)</f>
        <v>0</v>
      </c>
      <c r="M1394" s="42">
        <f>SUM('[1]1 квартал:4 квартал'!M1394)</f>
        <v>0</v>
      </c>
      <c r="N1394" s="42">
        <f>SUM('[1]1 квартал:4 квартал'!N1394)</f>
        <v>0</v>
      </c>
      <c r="O1394" s="39"/>
      <c r="P1394" s="8"/>
      <c r="Q1394" s="8"/>
      <c r="R1394" s="8"/>
    </row>
    <row r="1395" spans="2:18" s="7" customFormat="1" ht="15.75" thickBot="1">
      <c r="B1395" s="45"/>
      <c r="C1395" s="14" t="s">
        <v>635</v>
      </c>
      <c r="D1395" s="44">
        <f>SUM('[1]1 квартал:4 квартал'!D1395)</f>
        <v>0</v>
      </c>
      <c r="E1395" s="44">
        <f>SUM('[1]1 квартал:4 квартал'!E1395)</f>
        <v>0</v>
      </c>
      <c r="F1395" s="44">
        <f>SUM('[1]1 квартал:4 квартал'!F1395)</f>
        <v>0</v>
      </c>
      <c r="G1395" s="44">
        <f>SUM('[1]1 квартал:4 квартал'!G1395)</f>
        <v>0</v>
      </c>
      <c r="H1395" s="44">
        <f>SUM('[1]1 квартал:4 квартал'!H1395)</f>
        <v>0</v>
      </c>
      <c r="I1395" s="39">
        <f t="shared" si="234"/>
        <v>0</v>
      </c>
      <c r="J1395" s="42">
        <f>SUM('[1]1 квартал:4 квартал'!J1395)</f>
        <v>0</v>
      </c>
      <c r="K1395" s="42">
        <f>SUM('[1]1 квартал:4 квартал'!K1395)</f>
        <v>0</v>
      </c>
      <c r="L1395" s="42">
        <f>SUM('[1]1 квартал:4 квартал'!L1395)</f>
        <v>0</v>
      </c>
      <c r="M1395" s="42">
        <f>SUM('[1]1 квартал:4 квартал'!M1395)</f>
        <v>0</v>
      </c>
      <c r="N1395" s="42">
        <f>SUM('[1]1 квартал:4 квартал'!N1395)</f>
        <v>0</v>
      </c>
      <c r="O1395" s="39"/>
      <c r="P1395" s="8"/>
      <c r="Q1395" s="8"/>
      <c r="R1395" s="8"/>
    </row>
    <row r="1396" spans="2:18" s="7" customFormat="1" ht="15.75" thickBot="1">
      <c r="B1396" s="45"/>
      <c r="C1396" s="14" t="s">
        <v>634</v>
      </c>
      <c r="D1396" s="44">
        <f>SUM('[1]1 квартал:4 квартал'!D1396)</f>
        <v>0</v>
      </c>
      <c r="E1396" s="44">
        <f>SUM('[1]1 квартал:4 квартал'!E1396)</f>
        <v>0</v>
      </c>
      <c r="F1396" s="44">
        <f>SUM('[1]1 квартал:4 квартал'!F1396)</f>
        <v>0</v>
      </c>
      <c r="G1396" s="44">
        <f>SUM('[1]1 квартал:4 квартал'!G1396)</f>
        <v>0</v>
      </c>
      <c r="H1396" s="44">
        <f>SUM('[1]1 квартал:4 квартал'!H1396)</f>
        <v>0</v>
      </c>
      <c r="I1396" s="39">
        <f t="shared" si="234"/>
        <v>0</v>
      </c>
      <c r="J1396" s="42">
        <f>SUM('[1]1 квартал:4 квартал'!J1396)</f>
        <v>0</v>
      </c>
      <c r="K1396" s="42">
        <f>SUM('[1]1 квартал:4 квартал'!K1396)</f>
        <v>0</v>
      </c>
      <c r="L1396" s="42">
        <f>SUM('[1]1 квартал:4 квартал'!L1396)</f>
        <v>0</v>
      </c>
      <c r="M1396" s="42">
        <f>SUM('[1]1 квартал:4 квартал'!M1396)</f>
        <v>0</v>
      </c>
      <c r="N1396" s="42">
        <f>SUM('[1]1 квартал:4 квартал'!N1396)</f>
        <v>0</v>
      </c>
      <c r="O1396" s="39">
        <f>SUM(J1396:N1396)</f>
        <v>0</v>
      </c>
      <c r="P1396" s="8"/>
      <c r="Q1396" s="8"/>
      <c r="R1396" s="8"/>
    </row>
    <row r="1397" spans="2:18" s="7" customFormat="1" ht="23.25" thickBot="1">
      <c r="B1397" s="45"/>
      <c r="C1397" s="14" t="s">
        <v>633</v>
      </c>
      <c r="D1397" s="44">
        <f>SUM('[1]1 квартал:4 квартал'!D1397)</f>
        <v>0</v>
      </c>
      <c r="E1397" s="44">
        <f>SUM('[1]1 квартал:4 квартал'!E1397)</f>
        <v>0</v>
      </c>
      <c r="F1397" s="44">
        <f>SUM('[1]1 квартал:4 квартал'!F1397)</f>
        <v>0</v>
      </c>
      <c r="G1397" s="44">
        <f>SUM('[1]1 квартал:4 квартал'!G1397)</f>
        <v>0</v>
      </c>
      <c r="H1397" s="44">
        <f>SUM('[1]1 квартал:4 квартал'!H1397)</f>
        <v>0</v>
      </c>
      <c r="I1397" s="39">
        <f t="shared" si="234"/>
        <v>0</v>
      </c>
      <c r="J1397" s="42">
        <f>SUM('[1]1 квартал:4 квартал'!J1397)</f>
        <v>0</v>
      </c>
      <c r="K1397" s="42">
        <f>SUM('[1]1 квартал:4 квартал'!K1397)</f>
        <v>0</v>
      </c>
      <c r="L1397" s="42">
        <f>SUM('[1]1 квартал:4 квартал'!L1397)</f>
        <v>0</v>
      </c>
      <c r="M1397" s="42">
        <f>SUM('[1]1 квартал:4 квартал'!M1397)</f>
        <v>0</v>
      </c>
      <c r="N1397" s="42">
        <f>SUM('[1]1 квартал:4 квартал'!N1397)</f>
        <v>0</v>
      </c>
      <c r="O1397" s="39"/>
      <c r="P1397" s="8"/>
      <c r="Q1397" s="8"/>
      <c r="R1397" s="8"/>
    </row>
    <row r="1398" spans="2:18" s="7" customFormat="1" ht="15.75" thickBot="1">
      <c r="B1398" s="45"/>
      <c r="C1398" s="14" t="s">
        <v>632</v>
      </c>
      <c r="D1398" s="44">
        <f>SUM('[1]1 квартал:4 квартал'!D1398)</f>
        <v>0</v>
      </c>
      <c r="E1398" s="44">
        <f>SUM('[1]1 квартал:4 квартал'!E1398)</f>
        <v>0</v>
      </c>
      <c r="F1398" s="44">
        <f>SUM('[1]1 квартал:4 квартал'!F1398)</f>
        <v>1</v>
      </c>
      <c r="G1398" s="44">
        <f>SUM('[1]1 квартал:4 квартал'!G1398)</f>
        <v>0</v>
      </c>
      <c r="H1398" s="44">
        <f>SUM('[1]1 квартал:4 квартал'!H1398)</f>
        <v>0</v>
      </c>
      <c r="I1398" s="39">
        <f t="shared" si="234"/>
        <v>1</v>
      </c>
      <c r="J1398" s="42">
        <f>SUM('[1]1 квартал:4 квартал'!J1398)</f>
        <v>0</v>
      </c>
      <c r="K1398" s="42">
        <f>SUM('[1]1 квартал:4 квартал'!K1398)</f>
        <v>0</v>
      </c>
      <c r="L1398" s="42">
        <f>SUM('[1]1 квартал:4 квартал'!L1398)</f>
        <v>0</v>
      </c>
      <c r="M1398" s="42">
        <f>SUM('[1]1 квартал:4 квартал'!M1398)</f>
        <v>0</v>
      </c>
      <c r="N1398" s="42">
        <f>SUM('[1]1 квартал:4 квартал'!N1398)</f>
        <v>0</v>
      </c>
      <c r="O1398" s="39"/>
      <c r="P1398" s="8"/>
      <c r="Q1398" s="8"/>
      <c r="R1398" s="8"/>
    </row>
    <row r="1399" spans="2:18" s="7" customFormat="1" ht="15.75" thickBot="1">
      <c r="B1399" s="45"/>
      <c r="C1399" s="14" t="s">
        <v>631</v>
      </c>
      <c r="D1399" s="44">
        <f>SUM('[1]1 квартал:4 квартал'!D1399)</f>
        <v>0</v>
      </c>
      <c r="E1399" s="44">
        <f>SUM('[1]1 квартал:4 квартал'!E1399)</f>
        <v>0</v>
      </c>
      <c r="F1399" s="44">
        <f>SUM('[1]1 квартал:4 квартал'!F1399)</f>
        <v>0</v>
      </c>
      <c r="G1399" s="44">
        <f>SUM('[1]1 квартал:4 квартал'!G1399)</f>
        <v>0</v>
      </c>
      <c r="H1399" s="44">
        <f>SUM('[1]1 квартал:4 квартал'!H1399)</f>
        <v>0</v>
      </c>
      <c r="I1399" s="39">
        <f t="shared" si="234"/>
        <v>0</v>
      </c>
      <c r="J1399" s="42">
        <f>SUM('[1]1 квартал:4 квартал'!J1399)</f>
        <v>0</v>
      </c>
      <c r="K1399" s="42">
        <f>SUM('[1]1 квартал:4 квартал'!K1399)</f>
        <v>0</v>
      </c>
      <c r="L1399" s="42">
        <f>SUM('[1]1 квартал:4 квартал'!L1399)</f>
        <v>0</v>
      </c>
      <c r="M1399" s="42">
        <f>SUM('[1]1 квартал:4 квартал'!M1399)</f>
        <v>0</v>
      </c>
      <c r="N1399" s="42">
        <f>SUM('[1]1 квартал:4 квартал'!N1399)</f>
        <v>0</v>
      </c>
      <c r="O1399" s="39"/>
      <c r="P1399" s="8"/>
      <c r="Q1399" s="8"/>
      <c r="R1399" s="8"/>
    </row>
    <row r="1400" spans="2:18" s="7" customFormat="1" ht="23.25" thickBot="1">
      <c r="B1400" s="45"/>
      <c r="C1400" s="14" t="s">
        <v>630</v>
      </c>
      <c r="D1400" s="44">
        <f>SUM('[1]1 квартал:4 квартал'!D1400)</f>
        <v>0</v>
      </c>
      <c r="E1400" s="44">
        <f>SUM('[1]1 квартал:4 квартал'!E1400)</f>
        <v>0</v>
      </c>
      <c r="F1400" s="44">
        <f>SUM('[1]1 квартал:4 квартал'!F1400)</f>
        <v>0</v>
      </c>
      <c r="G1400" s="44">
        <f>SUM('[1]1 квартал:4 квартал'!G1400)</f>
        <v>0</v>
      </c>
      <c r="H1400" s="44">
        <f>SUM('[1]1 квартал:4 квартал'!H1400)</f>
        <v>0</v>
      </c>
      <c r="I1400" s="39">
        <f t="shared" si="234"/>
        <v>0</v>
      </c>
      <c r="J1400" s="42">
        <f>SUM('[1]1 квартал:4 квартал'!J1400)</f>
        <v>0</v>
      </c>
      <c r="K1400" s="42">
        <f>SUM('[1]1 квартал:4 квартал'!K1400)</f>
        <v>0</v>
      </c>
      <c r="L1400" s="42">
        <f>SUM('[1]1 квартал:4 квартал'!L1400)</f>
        <v>0</v>
      </c>
      <c r="M1400" s="42">
        <f>SUM('[1]1 квартал:4 квартал'!M1400)</f>
        <v>0</v>
      </c>
      <c r="N1400" s="42">
        <f>SUM('[1]1 квартал:4 квартал'!N1400)</f>
        <v>0</v>
      </c>
      <c r="O1400" s="39"/>
      <c r="P1400" s="8"/>
      <c r="Q1400" s="8"/>
      <c r="R1400" s="8"/>
    </row>
    <row r="1401" spans="2:18" s="7" customFormat="1" ht="23.25" thickBot="1">
      <c r="B1401" s="45"/>
      <c r="C1401" s="14" t="s">
        <v>629</v>
      </c>
      <c r="D1401" s="44">
        <f>SUM('[1]1 квартал:4 квартал'!D1401)</f>
        <v>0</v>
      </c>
      <c r="E1401" s="44">
        <f>SUM('[1]1 квартал:4 квартал'!E1401)</f>
        <v>0</v>
      </c>
      <c r="F1401" s="44">
        <f>SUM('[1]1 квартал:4 квартал'!F1401)</f>
        <v>0</v>
      </c>
      <c r="G1401" s="44">
        <f>SUM('[1]1 квартал:4 квартал'!G1401)</f>
        <v>0</v>
      </c>
      <c r="H1401" s="44">
        <f>SUM('[1]1 квартал:4 квартал'!H1401)</f>
        <v>0</v>
      </c>
      <c r="I1401" s="39">
        <f t="shared" si="234"/>
        <v>0</v>
      </c>
      <c r="J1401" s="42">
        <f>SUM('[1]1 квартал:4 квартал'!J1401)</f>
        <v>0</v>
      </c>
      <c r="K1401" s="42">
        <f>SUM('[1]1 квартал:4 квартал'!K1401)</f>
        <v>0</v>
      </c>
      <c r="L1401" s="42">
        <f>SUM('[1]1 квартал:4 квартал'!L1401)</f>
        <v>0</v>
      </c>
      <c r="M1401" s="42">
        <f>SUM('[1]1 квартал:4 квартал'!M1401)</f>
        <v>0</v>
      </c>
      <c r="N1401" s="42">
        <f>SUM('[1]1 квартал:4 квартал'!N1401)</f>
        <v>0</v>
      </c>
      <c r="O1401" s="39"/>
      <c r="P1401" s="8"/>
      <c r="Q1401" s="8"/>
      <c r="R1401" s="8"/>
    </row>
    <row r="1402" spans="2:18" s="7" customFormat="1" ht="23.25" thickBot="1">
      <c r="B1402" s="45"/>
      <c r="C1402" s="14" t="s">
        <v>628</v>
      </c>
      <c r="D1402" s="44">
        <f>SUM('[1]1 квартал:4 квартал'!D1402)</f>
        <v>0</v>
      </c>
      <c r="E1402" s="44">
        <f>SUM('[1]1 квартал:4 квартал'!E1402)</f>
        <v>0</v>
      </c>
      <c r="F1402" s="44">
        <f>SUM('[1]1 квартал:4 квартал'!F1402)</f>
        <v>0</v>
      </c>
      <c r="G1402" s="44">
        <f>SUM('[1]1 квартал:4 квартал'!G1402)</f>
        <v>0</v>
      </c>
      <c r="H1402" s="44">
        <f>SUM('[1]1 квартал:4 квартал'!H1402)</f>
        <v>0</v>
      </c>
      <c r="I1402" s="39">
        <f t="shared" si="234"/>
        <v>0</v>
      </c>
      <c r="J1402" s="42">
        <f>SUM('[1]1 квартал:4 квартал'!J1402)</f>
        <v>0</v>
      </c>
      <c r="K1402" s="42">
        <f>SUM('[1]1 квартал:4 квартал'!K1402)</f>
        <v>0</v>
      </c>
      <c r="L1402" s="42">
        <f>SUM('[1]1 квартал:4 квартал'!L1402)</f>
        <v>0</v>
      </c>
      <c r="M1402" s="42">
        <f>SUM('[1]1 квартал:4 квартал'!M1402)</f>
        <v>0</v>
      </c>
      <c r="N1402" s="42">
        <f>SUM('[1]1 квартал:4 квартал'!N1402)</f>
        <v>0</v>
      </c>
      <c r="O1402" s="39"/>
      <c r="P1402" s="8"/>
      <c r="Q1402" s="8"/>
      <c r="R1402" s="8"/>
    </row>
    <row r="1403" spans="2:18" s="7" customFormat="1" ht="45.75" thickBot="1">
      <c r="B1403" s="45"/>
      <c r="C1403" s="14" t="s">
        <v>627</v>
      </c>
      <c r="D1403" s="44">
        <f>SUM('[1]1 квартал:4 квартал'!D1403)</f>
        <v>0</v>
      </c>
      <c r="E1403" s="44">
        <f>SUM('[1]1 квартал:4 квартал'!E1403)</f>
        <v>0</v>
      </c>
      <c r="F1403" s="44">
        <f>SUM('[1]1 квартал:4 квартал'!F1403)</f>
        <v>0</v>
      </c>
      <c r="G1403" s="44">
        <f>SUM('[1]1 квартал:4 квартал'!G1403)</f>
        <v>0</v>
      </c>
      <c r="H1403" s="44">
        <f>SUM('[1]1 квартал:4 квартал'!H1403)</f>
        <v>0</v>
      </c>
      <c r="I1403" s="39">
        <f t="shared" si="234"/>
        <v>0</v>
      </c>
      <c r="J1403" s="42">
        <f>SUM('[1]1 квартал:4 квартал'!J1403)</f>
        <v>0</v>
      </c>
      <c r="K1403" s="42">
        <f>SUM('[1]1 квартал:4 квартал'!K1403)</f>
        <v>0</v>
      </c>
      <c r="L1403" s="42">
        <f>SUM('[1]1 квартал:4 квартал'!L1403)</f>
        <v>0</v>
      </c>
      <c r="M1403" s="42">
        <f>SUM('[1]1 квартал:4 квартал'!M1403)</f>
        <v>0</v>
      </c>
      <c r="N1403" s="42">
        <f>SUM('[1]1 квартал:4 квартал'!N1403)</f>
        <v>0</v>
      </c>
      <c r="O1403" s="39"/>
      <c r="P1403" s="8"/>
      <c r="Q1403" s="8"/>
      <c r="R1403" s="8"/>
    </row>
    <row r="1404" spans="2:18" s="7" customFormat="1" ht="15.75" thickBot="1">
      <c r="B1404" s="45"/>
      <c r="C1404" s="14" t="s">
        <v>626</v>
      </c>
      <c r="D1404" s="44">
        <f>SUM('[1]1 квартал:4 квартал'!D1404)</f>
        <v>0</v>
      </c>
      <c r="E1404" s="44">
        <f>SUM('[1]1 квартал:4 квартал'!E1404)</f>
        <v>0</v>
      </c>
      <c r="F1404" s="44">
        <f>SUM('[1]1 квартал:4 квартал'!F1404)</f>
        <v>2</v>
      </c>
      <c r="G1404" s="44">
        <f>SUM('[1]1 квартал:4 квартал'!G1404)</f>
        <v>0</v>
      </c>
      <c r="H1404" s="44">
        <f>SUM('[1]1 квартал:4 квартал'!H1404)</f>
        <v>0</v>
      </c>
      <c r="I1404" s="39">
        <f t="shared" si="234"/>
        <v>2</v>
      </c>
      <c r="J1404" s="42">
        <f>SUM('[1]1 квартал:4 квартал'!J1404)</f>
        <v>0</v>
      </c>
      <c r="K1404" s="42">
        <f>SUM('[1]1 квартал:4 квартал'!K1404)</f>
        <v>0</v>
      </c>
      <c r="L1404" s="42">
        <f>SUM('[1]1 квартал:4 квартал'!L1404)</f>
        <v>1</v>
      </c>
      <c r="M1404" s="42">
        <f>SUM('[1]1 квартал:4 квартал'!M1404)</f>
        <v>0</v>
      </c>
      <c r="N1404" s="42">
        <f>SUM('[1]1 квартал:4 квартал'!N1404)</f>
        <v>0</v>
      </c>
      <c r="O1404" s="39">
        <f>SUM(J1404:N1404)</f>
        <v>1</v>
      </c>
      <c r="P1404" s="8"/>
      <c r="Q1404" s="8"/>
      <c r="R1404" s="8"/>
    </row>
    <row r="1405" spans="2:18" s="7" customFormat="1" ht="15.75" thickBot="1">
      <c r="B1405" s="45"/>
      <c r="C1405" s="14" t="s">
        <v>625</v>
      </c>
      <c r="D1405" s="44">
        <f>SUM('[1]1 квартал:4 квартал'!D1405)</f>
        <v>0</v>
      </c>
      <c r="E1405" s="44">
        <f>SUM('[1]1 квартал:4 квартал'!E1405)</f>
        <v>0</v>
      </c>
      <c r="F1405" s="44">
        <f>SUM('[1]1 квартал:4 квартал'!F1405)</f>
        <v>0</v>
      </c>
      <c r="G1405" s="44">
        <f>SUM('[1]1 квартал:4 квартал'!G1405)</f>
        <v>0</v>
      </c>
      <c r="H1405" s="44">
        <f>SUM('[1]1 квартал:4 квартал'!H1405)</f>
        <v>0</v>
      </c>
      <c r="I1405" s="39">
        <f t="shared" si="234"/>
        <v>0</v>
      </c>
      <c r="J1405" s="42">
        <f>SUM('[1]1 квартал:4 квартал'!J1405)</f>
        <v>0</v>
      </c>
      <c r="K1405" s="42">
        <f>SUM('[1]1 квартал:4 квартал'!K1405)</f>
        <v>0</v>
      </c>
      <c r="L1405" s="42">
        <f>SUM('[1]1 квартал:4 квартал'!L1405)</f>
        <v>0</v>
      </c>
      <c r="M1405" s="42">
        <f>SUM('[1]1 квартал:4 квартал'!M1405)</f>
        <v>0</v>
      </c>
      <c r="N1405" s="42">
        <f>SUM('[1]1 квартал:4 квартал'!N1405)</f>
        <v>0</v>
      </c>
      <c r="O1405" s="39"/>
      <c r="P1405" s="8"/>
      <c r="Q1405" s="8"/>
      <c r="R1405" s="8"/>
    </row>
    <row r="1406" spans="2:18" s="7" customFormat="1" ht="15.75" thickBot="1">
      <c r="B1406" s="45"/>
      <c r="C1406" s="14" t="s">
        <v>624</v>
      </c>
      <c r="D1406" s="44">
        <f>SUM('[1]1 квартал:4 квартал'!D1406)</f>
        <v>0</v>
      </c>
      <c r="E1406" s="44">
        <f>SUM('[1]1 квартал:4 квартал'!E1406)</f>
        <v>0</v>
      </c>
      <c r="F1406" s="44">
        <f>SUM('[1]1 квартал:4 квартал'!F1406)</f>
        <v>0</v>
      </c>
      <c r="G1406" s="44">
        <f>SUM('[1]1 квартал:4 квартал'!G1406)</f>
        <v>0</v>
      </c>
      <c r="H1406" s="44">
        <f>SUM('[1]1 квартал:4 квартал'!H1406)</f>
        <v>0</v>
      </c>
      <c r="I1406" s="39">
        <f t="shared" si="234"/>
        <v>0</v>
      </c>
      <c r="J1406" s="42">
        <f>SUM('[1]1 квартал:4 квартал'!J1406)</f>
        <v>0</v>
      </c>
      <c r="K1406" s="42">
        <f>SUM('[1]1 квартал:4 квартал'!K1406)</f>
        <v>0</v>
      </c>
      <c r="L1406" s="42">
        <f>SUM('[1]1 квартал:4 квартал'!L1406)</f>
        <v>0</v>
      </c>
      <c r="M1406" s="42">
        <f>SUM('[1]1 квартал:4 квартал'!M1406)</f>
        <v>0</v>
      </c>
      <c r="N1406" s="42">
        <f>SUM('[1]1 квартал:4 квартал'!N1406)</f>
        <v>0</v>
      </c>
      <c r="O1406" s="39"/>
      <c r="P1406" s="8"/>
      <c r="Q1406" s="8"/>
      <c r="R1406" s="8"/>
    </row>
    <row r="1407" spans="2:18" ht="16.5" thickBot="1">
      <c r="B1407" s="30"/>
      <c r="C1407" s="29"/>
      <c r="D1407" s="28"/>
      <c r="E1407" s="27"/>
      <c r="F1407" s="24"/>
      <c r="G1407" s="24"/>
      <c r="H1407" s="23"/>
      <c r="I1407" s="26"/>
      <c r="J1407" s="25"/>
      <c r="K1407" s="24"/>
      <c r="L1407" s="23"/>
      <c r="M1407" s="24"/>
      <c r="N1407" s="23"/>
      <c r="O1407" s="22"/>
    </row>
    <row r="1408" spans="2:18" s="16" customFormat="1" ht="13.5" thickBot="1">
      <c r="B1408" s="21" t="s">
        <v>222</v>
      </c>
      <c r="C1408" s="20" t="s">
        <v>623</v>
      </c>
      <c r="D1408" s="19">
        <f t="shared" ref="D1408:O1408" si="235">SUM(D1409:D1420)</f>
        <v>2</v>
      </c>
      <c r="E1408" s="19">
        <f t="shared" si="235"/>
        <v>0</v>
      </c>
      <c r="F1408" s="19">
        <f t="shared" si="235"/>
        <v>97</v>
      </c>
      <c r="G1408" s="19">
        <f t="shared" si="235"/>
        <v>0</v>
      </c>
      <c r="H1408" s="19">
        <f t="shared" si="235"/>
        <v>0</v>
      </c>
      <c r="I1408" s="19">
        <f t="shared" si="235"/>
        <v>99</v>
      </c>
      <c r="J1408" s="19">
        <f t="shared" si="235"/>
        <v>0</v>
      </c>
      <c r="K1408" s="19">
        <f t="shared" si="235"/>
        <v>0</v>
      </c>
      <c r="L1408" s="19">
        <f t="shared" si="235"/>
        <v>15</v>
      </c>
      <c r="M1408" s="19">
        <f t="shared" si="235"/>
        <v>1</v>
      </c>
      <c r="N1408" s="19">
        <f t="shared" si="235"/>
        <v>0</v>
      </c>
      <c r="O1408" s="18">
        <f t="shared" si="235"/>
        <v>16</v>
      </c>
      <c r="P1408" s="17"/>
      <c r="Q1408" s="17"/>
      <c r="R1408" s="17"/>
    </row>
    <row r="1409" spans="2:18" s="81" customFormat="1" ht="15.75" thickBot="1">
      <c r="B1409" s="87"/>
      <c r="C1409" s="86" t="s">
        <v>622</v>
      </c>
      <c r="D1409" s="85">
        <f>SUM('[1]1 квартал:4 квартал'!D1409)</f>
        <v>0</v>
      </c>
      <c r="E1409" s="85">
        <f>SUM('[1]1 квартал:4 квартал'!E1409)</f>
        <v>0</v>
      </c>
      <c r="F1409" s="85">
        <f>SUM('[1]1 квартал:4 квартал'!F1409)</f>
        <v>0</v>
      </c>
      <c r="G1409" s="85">
        <f>SUM('[1]1 квартал:4 квартал'!G1409)</f>
        <v>0</v>
      </c>
      <c r="H1409" s="85">
        <f>SUM('[1]1 квартал:4 квартал'!H1409)</f>
        <v>0</v>
      </c>
      <c r="I1409" s="83">
        <f t="shared" ref="I1409:I1420" si="236">SUM(D1409:H1409)</f>
        <v>0</v>
      </c>
      <c r="J1409" s="84">
        <f>SUM('[1]1 квартал:4 квартал'!J1409)</f>
        <v>0</v>
      </c>
      <c r="K1409" s="84">
        <f>SUM('[1]1 квартал:4 квартал'!K1409)</f>
        <v>0</v>
      </c>
      <c r="L1409" s="84">
        <f>SUM('[1]1 квартал:4 квартал'!L1409)</f>
        <v>0</v>
      </c>
      <c r="M1409" s="84">
        <f>SUM('[1]1 квартал:4 квартал'!M1409)</f>
        <v>0</v>
      </c>
      <c r="N1409" s="84">
        <f>SUM('[1]1 квартал:4 квартал'!N1409)</f>
        <v>0</v>
      </c>
      <c r="O1409" s="83"/>
      <c r="P1409" s="82"/>
      <c r="Q1409" s="82"/>
      <c r="R1409" s="82"/>
    </row>
    <row r="1410" spans="2:18" s="81" customFormat="1" ht="15.75" thickBot="1">
      <c r="B1410" s="87"/>
      <c r="C1410" s="86" t="s">
        <v>621</v>
      </c>
      <c r="D1410" s="85">
        <f>SUM('[1]1 квартал:4 квартал'!D1410)</f>
        <v>0</v>
      </c>
      <c r="E1410" s="85">
        <f>SUM('[1]1 квартал:4 квартал'!E1410)</f>
        <v>0</v>
      </c>
      <c r="F1410" s="85">
        <f>SUM('[1]1 квартал:4 квартал'!F1410)</f>
        <v>4</v>
      </c>
      <c r="G1410" s="85">
        <f>SUM('[1]1 квартал:4 квартал'!G1410)</f>
        <v>0</v>
      </c>
      <c r="H1410" s="85">
        <f>SUM('[1]1 квартал:4 квартал'!H1410)</f>
        <v>0</v>
      </c>
      <c r="I1410" s="83">
        <f t="shared" si="236"/>
        <v>4</v>
      </c>
      <c r="J1410" s="84">
        <f>SUM('[1]1 квартал:4 квартал'!J1410)</f>
        <v>0</v>
      </c>
      <c r="K1410" s="84">
        <f>SUM('[1]1 квартал:4 квартал'!K1410)</f>
        <v>0</v>
      </c>
      <c r="L1410" s="84">
        <f>SUM('[1]1 квартал:4 квартал'!L1410)</f>
        <v>1</v>
      </c>
      <c r="M1410" s="84">
        <f>SUM('[1]1 квартал:4 квартал'!M1410)</f>
        <v>0</v>
      </c>
      <c r="N1410" s="84">
        <f>SUM('[1]1 квартал:4 квартал'!N1410)</f>
        <v>0</v>
      </c>
      <c r="O1410" s="83">
        <f>SUM(J1410:N1410)</f>
        <v>1</v>
      </c>
      <c r="P1410" s="82"/>
      <c r="Q1410" s="82"/>
      <c r="R1410" s="82"/>
    </row>
    <row r="1411" spans="2:18" s="81" customFormat="1" ht="15.75" thickBot="1">
      <c r="B1411" s="87"/>
      <c r="C1411" s="86" t="s">
        <v>620</v>
      </c>
      <c r="D1411" s="85">
        <f>SUM('[1]1 квартал:4 квартал'!D1411)</f>
        <v>0</v>
      </c>
      <c r="E1411" s="85">
        <f>SUM('[1]1 квартал:4 квартал'!E1411)</f>
        <v>0</v>
      </c>
      <c r="F1411" s="85">
        <f>SUM('[1]1 квартал:4 квартал'!F1411)</f>
        <v>13</v>
      </c>
      <c r="G1411" s="85">
        <f>SUM('[1]1 квартал:4 квартал'!G1411)</f>
        <v>0</v>
      </c>
      <c r="H1411" s="85">
        <f>SUM('[1]1 квартал:4 квартал'!H1411)</f>
        <v>0</v>
      </c>
      <c r="I1411" s="83">
        <f t="shared" si="236"/>
        <v>13</v>
      </c>
      <c r="J1411" s="84">
        <f>SUM('[1]1 квартал:4 квартал'!J1411)</f>
        <v>0</v>
      </c>
      <c r="K1411" s="84">
        <f>SUM('[1]1 квартал:4 квартал'!K1411)</f>
        <v>0</v>
      </c>
      <c r="L1411" s="84">
        <f>SUM('[1]1 квартал:4 квартал'!L1411)</f>
        <v>3</v>
      </c>
      <c r="M1411" s="84">
        <f>SUM('[1]1 квартал:4 квартал'!M1411)</f>
        <v>1</v>
      </c>
      <c r="N1411" s="84">
        <f>SUM('[1]1 квартал:4 квартал'!N1411)</f>
        <v>0</v>
      </c>
      <c r="O1411" s="83">
        <f>SUM(J1411:N1411)</f>
        <v>4</v>
      </c>
      <c r="P1411" s="82"/>
      <c r="Q1411" s="82"/>
      <c r="R1411" s="82"/>
    </row>
    <row r="1412" spans="2:18" s="81" customFormat="1" ht="15.75" thickBot="1">
      <c r="B1412" s="87"/>
      <c r="C1412" s="86" t="s">
        <v>619</v>
      </c>
      <c r="D1412" s="85">
        <f>SUM('[1]1 квартал:4 квартал'!D1412)</f>
        <v>0</v>
      </c>
      <c r="E1412" s="85">
        <f>SUM('[1]1 квартал:4 квартал'!E1412)</f>
        <v>0</v>
      </c>
      <c r="F1412" s="85">
        <f>SUM('[1]1 квартал:4 квартал'!F1412)</f>
        <v>0</v>
      </c>
      <c r="G1412" s="85">
        <f>SUM('[1]1 квартал:4 квартал'!G1412)</f>
        <v>0</v>
      </c>
      <c r="H1412" s="85">
        <f>SUM('[1]1 квартал:4 квартал'!H1412)</f>
        <v>0</v>
      </c>
      <c r="I1412" s="83">
        <f t="shared" si="236"/>
        <v>0</v>
      </c>
      <c r="J1412" s="84">
        <f>SUM('[1]1 квартал:4 квартал'!J1412)</f>
        <v>0</v>
      </c>
      <c r="K1412" s="84">
        <f>SUM('[1]1 квартал:4 квартал'!K1412)</f>
        <v>0</v>
      </c>
      <c r="L1412" s="84">
        <f>SUM('[1]1 квартал:4 квартал'!L1412)</f>
        <v>0</v>
      </c>
      <c r="M1412" s="84">
        <f>SUM('[1]1 квартал:4 квартал'!M1412)</f>
        <v>0</v>
      </c>
      <c r="N1412" s="84">
        <f>SUM('[1]1 квартал:4 квартал'!N1412)</f>
        <v>0</v>
      </c>
      <c r="O1412" s="83"/>
      <c r="P1412" s="82"/>
      <c r="Q1412" s="82"/>
      <c r="R1412" s="82"/>
    </row>
    <row r="1413" spans="2:18" s="81" customFormat="1" ht="15.75" thickBot="1">
      <c r="B1413" s="87"/>
      <c r="C1413" s="86" t="s">
        <v>618</v>
      </c>
      <c r="D1413" s="85">
        <f>SUM('[1]1 квартал:4 квартал'!D1413)</f>
        <v>0</v>
      </c>
      <c r="E1413" s="85">
        <f>SUM('[1]1 квартал:4 квартал'!E1413)</f>
        <v>0</v>
      </c>
      <c r="F1413" s="85">
        <f>SUM('[1]1 квартал:4 квартал'!F1413)</f>
        <v>0</v>
      </c>
      <c r="G1413" s="85">
        <f>SUM('[1]1 квартал:4 квартал'!G1413)</f>
        <v>0</v>
      </c>
      <c r="H1413" s="85">
        <f>SUM('[1]1 квартал:4 квартал'!H1413)</f>
        <v>0</v>
      </c>
      <c r="I1413" s="83">
        <f t="shared" si="236"/>
        <v>0</v>
      </c>
      <c r="J1413" s="84">
        <f>SUM('[1]1 квартал:4 квартал'!J1413)</f>
        <v>0</v>
      </c>
      <c r="K1413" s="84">
        <f>SUM('[1]1 квартал:4 квартал'!K1413)</f>
        <v>0</v>
      </c>
      <c r="L1413" s="84">
        <f>SUM('[1]1 квартал:4 квартал'!L1413)</f>
        <v>0</v>
      </c>
      <c r="M1413" s="84">
        <f>SUM('[1]1 квартал:4 квартал'!M1413)</f>
        <v>0</v>
      </c>
      <c r="N1413" s="84">
        <f>SUM('[1]1 квартал:4 квартал'!N1413)</f>
        <v>0</v>
      </c>
      <c r="O1413" s="83"/>
      <c r="P1413" s="82"/>
      <c r="Q1413" s="82"/>
      <c r="R1413" s="82"/>
    </row>
    <row r="1414" spans="2:18" s="81" customFormat="1" ht="23.25" thickBot="1">
      <c r="B1414" s="87"/>
      <c r="C1414" s="86" t="s">
        <v>617</v>
      </c>
      <c r="D1414" s="85">
        <f>SUM('[1]1 квартал:4 квартал'!D1414)</f>
        <v>0</v>
      </c>
      <c r="E1414" s="85">
        <f>SUM('[1]1 квартал:4 квартал'!E1414)</f>
        <v>0</v>
      </c>
      <c r="F1414" s="85">
        <f>SUM('[1]1 квартал:4 квартал'!F1414)</f>
        <v>0</v>
      </c>
      <c r="G1414" s="85">
        <f>SUM('[1]1 квартал:4 квартал'!G1414)</f>
        <v>0</v>
      </c>
      <c r="H1414" s="85">
        <f>SUM('[1]1 квартал:4 квартал'!H1414)</f>
        <v>0</v>
      </c>
      <c r="I1414" s="83">
        <f t="shared" si="236"/>
        <v>0</v>
      </c>
      <c r="J1414" s="84">
        <f>SUM('[1]1 квартал:4 квартал'!J1414)</f>
        <v>0</v>
      </c>
      <c r="K1414" s="84">
        <f>SUM('[1]1 квартал:4 квартал'!K1414)</f>
        <v>0</v>
      </c>
      <c r="L1414" s="84">
        <f>SUM('[1]1 квартал:4 квартал'!L1414)</f>
        <v>0</v>
      </c>
      <c r="M1414" s="84">
        <f>SUM('[1]1 квартал:4 квартал'!M1414)</f>
        <v>0</v>
      </c>
      <c r="N1414" s="84">
        <f>SUM('[1]1 квартал:4 квартал'!N1414)</f>
        <v>0</v>
      </c>
      <c r="O1414" s="83"/>
      <c r="P1414" s="82"/>
      <c r="Q1414" s="82"/>
      <c r="R1414" s="82"/>
    </row>
    <row r="1415" spans="2:18" s="81" customFormat="1" ht="15.75" thickBot="1">
      <c r="B1415" s="87"/>
      <c r="C1415" s="86" t="s">
        <v>616</v>
      </c>
      <c r="D1415" s="85">
        <f>SUM('[1]1 квартал:4 квартал'!D1415)</f>
        <v>0</v>
      </c>
      <c r="E1415" s="85">
        <f>SUM('[1]1 квартал:4 квартал'!E1415)</f>
        <v>0</v>
      </c>
      <c r="F1415" s="85">
        <f>SUM('[1]1 квартал:4 квартал'!F1415)</f>
        <v>0</v>
      </c>
      <c r="G1415" s="85">
        <f>SUM('[1]1 квартал:4 квартал'!G1415)</f>
        <v>0</v>
      </c>
      <c r="H1415" s="85">
        <f>SUM('[1]1 квартал:4 квартал'!H1415)</f>
        <v>0</v>
      </c>
      <c r="I1415" s="83">
        <f t="shared" si="236"/>
        <v>0</v>
      </c>
      <c r="J1415" s="84">
        <f>SUM('[1]1 квартал:4 квартал'!J1415)</f>
        <v>0</v>
      </c>
      <c r="K1415" s="84">
        <f>SUM('[1]1 квартал:4 квартал'!K1415)</f>
        <v>0</v>
      </c>
      <c r="L1415" s="84">
        <f>SUM('[1]1 квартал:4 квартал'!L1415)</f>
        <v>0</v>
      </c>
      <c r="M1415" s="84">
        <f>SUM('[1]1 квартал:4 квартал'!M1415)</f>
        <v>0</v>
      </c>
      <c r="N1415" s="84">
        <f>SUM('[1]1 квартал:4 квартал'!N1415)</f>
        <v>0</v>
      </c>
      <c r="O1415" s="83">
        <f>SUM(J1415:N1415)</f>
        <v>0</v>
      </c>
      <c r="P1415" s="82"/>
      <c r="Q1415" s="82"/>
      <c r="R1415" s="82"/>
    </row>
    <row r="1416" spans="2:18" s="81" customFormat="1" ht="15.75" thickBot="1">
      <c r="B1416" s="87"/>
      <c r="C1416" s="86" t="s">
        <v>615</v>
      </c>
      <c r="D1416" s="85">
        <f>SUM('[1]1 квартал:4 квартал'!D1416)</f>
        <v>0</v>
      </c>
      <c r="E1416" s="85">
        <f>SUM('[1]1 квартал:4 квартал'!E1416)</f>
        <v>0</v>
      </c>
      <c r="F1416" s="85">
        <f>SUM('[1]1 квартал:4 квартал'!F1416)</f>
        <v>0</v>
      </c>
      <c r="G1416" s="85">
        <f>SUM('[1]1 квартал:4 квартал'!G1416)</f>
        <v>0</v>
      </c>
      <c r="H1416" s="85">
        <f>SUM('[1]1 квартал:4 квартал'!H1416)</f>
        <v>0</v>
      </c>
      <c r="I1416" s="83">
        <f t="shared" si="236"/>
        <v>0</v>
      </c>
      <c r="J1416" s="84">
        <f>SUM('[1]1 квартал:4 квартал'!J1416)</f>
        <v>0</v>
      </c>
      <c r="K1416" s="84">
        <f>SUM('[1]1 квартал:4 квартал'!K1416)</f>
        <v>0</v>
      </c>
      <c r="L1416" s="84">
        <f>SUM('[1]1 квартал:4 квартал'!L1416)</f>
        <v>0</v>
      </c>
      <c r="M1416" s="84">
        <f>SUM('[1]1 квартал:4 квартал'!M1416)</f>
        <v>0</v>
      </c>
      <c r="N1416" s="84">
        <f>SUM('[1]1 квартал:4 квартал'!N1416)</f>
        <v>0</v>
      </c>
      <c r="O1416" s="83"/>
      <c r="P1416" s="82"/>
      <c r="Q1416" s="82"/>
      <c r="R1416" s="82"/>
    </row>
    <row r="1417" spans="2:18" s="81" customFormat="1" ht="23.25" thickBot="1">
      <c r="B1417" s="87"/>
      <c r="C1417" s="86" t="s">
        <v>614</v>
      </c>
      <c r="D1417" s="85">
        <f>SUM('[1]1 квартал:4 квартал'!D1417)</f>
        <v>2</v>
      </c>
      <c r="E1417" s="85">
        <f>SUM('[1]1 квартал:4 квартал'!E1417)</f>
        <v>0</v>
      </c>
      <c r="F1417" s="85">
        <v>80</v>
      </c>
      <c r="G1417" s="85">
        <f>SUM('[1]1 квартал:4 квартал'!G1417)</f>
        <v>0</v>
      </c>
      <c r="H1417" s="85">
        <f>SUM('[1]1 квартал:4 квартал'!H1417)</f>
        <v>0</v>
      </c>
      <c r="I1417" s="83">
        <f t="shared" si="236"/>
        <v>82</v>
      </c>
      <c r="J1417" s="84">
        <f>SUM('[1]1 квартал:4 квартал'!J1417)</f>
        <v>0</v>
      </c>
      <c r="K1417" s="84">
        <f>SUM('[1]1 квартал:4 квартал'!K1417)</f>
        <v>0</v>
      </c>
      <c r="L1417" s="84">
        <f>SUM('[1]1 квартал:4 квартал'!L1417)</f>
        <v>11</v>
      </c>
      <c r="M1417" s="84">
        <f>SUM('[1]1 квартал:4 квартал'!M1417)</f>
        <v>0</v>
      </c>
      <c r="N1417" s="84">
        <f>SUM('[1]1 квартал:4 квартал'!N1417)</f>
        <v>0</v>
      </c>
      <c r="O1417" s="83">
        <f>SUM(J1417:N1417)</f>
        <v>11</v>
      </c>
      <c r="P1417" s="82"/>
      <c r="Q1417" s="82"/>
      <c r="R1417" s="82"/>
    </row>
    <row r="1418" spans="2:18" s="81" customFormat="1" ht="23.25" thickBot="1">
      <c r="B1418" s="87"/>
      <c r="C1418" s="86" t="s">
        <v>613</v>
      </c>
      <c r="D1418" s="85">
        <f>SUM('[1]1 квартал:4 квартал'!D1418)</f>
        <v>0</v>
      </c>
      <c r="E1418" s="85">
        <f>SUM('[1]1 квартал:4 квартал'!E1418)</f>
        <v>0</v>
      </c>
      <c r="F1418" s="85">
        <f>SUM('[1]1 квартал:4 квартал'!F1418)</f>
        <v>0</v>
      </c>
      <c r="G1418" s="85">
        <f>SUM('[1]1 квартал:4 квартал'!G1418)</f>
        <v>0</v>
      </c>
      <c r="H1418" s="85">
        <f>SUM('[1]1 квартал:4 квартал'!H1418)</f>
        <v>0</v>
      </c>
      <c r="I1418" s="83">
        <f t="shared" si="236"/>
        <v>0</v>
      </c>
      <c r="J1418" s="84">
        <f>SUM('[1]1 квартал:4 квартал'!J1418)</f>
        <v>0</v>
      </c>
      <c r="K1418" s="84">
        <f>SUM('[1]1 квартал:4 квартал'!K1418)</f>
        <v>0</v>
      </c>
      <c r="L1418" s="84">
        <f>SUM('[1]1 квартал:4 квартал'!L1418)</f>
        <v>0</v>
      </c>
      <c r="M1418" s="84">
        <f>SUM('[1]1 квартал:4 квартал'!M1418)</f>
        <v>0</v>
      </c>
      <c r="N1418" s="84">
        <f>SUM('[1]1 квартал:4 квартал'!N1418)</f>
        <v>0</v>
      </c>
      <c r="O1418" s="83"/>
      <c r="P1418" s="82"/>
      <c r="Q1418" s="82"/>
      <c r="R1418" s="82"/>
    </row>
    <row r="1419" spans="2:18" s="81" customFormat="1" ht="23.25" thickBot="1">
      <c r="B1419" s="87"/>
      <c r="C1419" s="86" t="s">
        <v>612</v>
      </c>
      <c r="D1419" s="85">
        <f>SUM('[1]1 квартал:4 квартал'!D1419)</f>
        <v>0</v>
      </c>
      <c r="E1419" s="85">
        <f>SUM('[1]1 квартал:4 квартал'!E1419)</f>
        <v>0</v>
      </c>
      <c r="F1419" s="85">
        <f>SUM('[1]1 квартал:4 квартал'!F1419)</f>
        <v>0</v>
      </c>
      <c r="G1419" s="85">
        <f>SUM('[1]1 квартал:4 квартал'!G1419)</f>
        <v>0</v>
      </c>
      <c r="H1419" s="85">
        <f>SUM('[1]1 квартал:4 квартал'!H1419)</f>
        <v>0</v>
      </c>
      <c r="I1419" s="83">
        <f t="shared" si="236"/>
        <v>0</v>
      </c>
      <c r="J1419" s="84">
        <f>SUM('[1]1 квартал:4 квартал'!J1419)</f>
        <v>0</v>
      </c>
      <c r="K1419" s="84">
        <f>SUM('[1]1 квартал:4 квартал'!K1419)</f>
        <v>0</v>
      </c>
      <c r="L1419" s="84">
        <f>SUM('[1]1 квартал:4 квартал'!L1419)</f>
        <v>0</v>
      </c>
      <c r="M1419" s="84">
        <f>SUM('[1]1 квартал:4 квартал'!M1419)</f>
        <v>0</v>
      </c>
      <c r="N1419" s="84">
        <f>SUM('[1]1 квартал:4 квартал'!N1419)</f>
        <v>0</v>
      </c>
      <c r="O1419" s="83"/>
      <c r="P1419" s="82"/>
      <c r="Q1419" s="82"/>
      <c r="R1419" s="82"/>
    </row>
    <row r="1420" spans="2:18" s="81" customFormat="1" ht="15.75" thickBot="1">
      <c r="B1420" s="87"/>
      <c r="C1420" s="86" t="s">
        <v>611</v>
      </c>
      <c r="D1420" s="85">
        <f>SUM('[1]1 квартал:4 квартал'!D1420)</f>
        <v>0</v>
      </c>
      <c r="E1420" s="85">
        <f>SUM('[1]1 квартал:4 квартал'!E1420)</f>
        <v>0</v>
      </c>
      <c r="F1420" s="85">
        <f>SUM('[1]1 квартал:4 квартал'!F1420)</f>
        <v>0</v>
      </c>
      <c r="G1420" s="85">
        <f>SUM('[1]1 квартал:4 квартал'!G1420)</f>
        <v>0</v>
      </c>
      <c r="H1420" s="85">
        <f>SUM('[1]1 квартал:4 квартал'!H1420)</f>
        <v>0</v>
      </c>
      <c r="I1420" s="83">
        <f t="shared" si="236"/>
        <v>0</v>
      </c>
      <c r="J1420" s="84">
        <f>SUM('[1]1 квартал:4 квартал'!J1420)</f>
        <v>0</v>
      </c>
      <c r="K1420" s="84">
        <f>SUM('[1]1 квартал:4 квартал'!K1420)</f>
        <v>0</v>
      </c>
      <c r="L1420" s="84">
        <f>SUM('[1]1 квартал:4 квартал'!L1420)</f>
        <v>0</v>
      </c>
      <c r="M1420" s="84">
        <f>SUM('[1]1 квартал:4 квартал'!M1420)</f>
        <v>0</v>
      </c>
      <c r="N1420" s="84">
        <f>SUM('[1]1 квартал:4 квартал'!N1420)</f>
        <v>0</v>
      </c>
      <c r="O1420" s="83"/>
      <c r="P1420" s="82"/>
      <c r="Q1420" s="82"/>
      <c r="R1420" s="82"/>
    </row>
    <row r="1421" spans="2:18" ht="16.5" thickBot="1">
      <c r="B1421" s="30"/>
      <c r="C1421" s="29"/>
      <c r="D1421" s="28"/>
      <c r="E1421" s="27"/>
      <c r="F1421" s="24"/>
      <c r="G1421" s="24"/>
      <c r="H1421" s="23"/>
      <c r="I1421" s="26"/>
      <c r="J1421" s="25"/>
      <c r="K1421" s="24"/>
      <c r="L1421" s="23"/>
      <c r="M1421" s="24"/>
      <c r="N1421" s="23"/>
      <c r="O1421" s="22"/>
    </row>
    <row r="1422" spans="2:18" s="16" customFormat="1" ht="13.5" thickBot="1">
      <c r="B1422" s="21" t="s">
        <v>214</v>
      </c>
      <c r="C1422" s="20" t="s">
        <v>610</v>
      </c>
      <c r="D1422" s="19">
        <f t="shared" ref="D1422:O1422" si="237">SUM(D1423:D1451)</f>
        <v>0</v>
      </c>
      <c r="E1422" s="19">
        <f t="shared" si="237"/>
        <v>0</v>
      </c>
      <c r="F1422" s="19">
        <f t="shared" si="237"/>
        <v>53</v>
      </c>
      <c r="G1422" s="19">
        <f t="shared" si="237"/>
        <v>4</v>
      </c>
      <c r="H1422" s="19">
        <f t="shared" si="237"/>
        <v>0</v>
      </c>
      <c r="I1422" s="19">
        <f t="shared" si="237"/>
        <v>57</v>
      </c>
      <c r="J1422" s="19">
        <f t="shared" si="237"/>
        <v>0</v>
      </c>
      <c r="K1422" s="19">
        <f t="shared" si="237"/>
        <v>0</v>
      </c>
      <c r="L1422" s="19">
        <f t="shared" si="237"/>
        <v>0</v>
      </c>
      <c r="M1422" s="19">
        <f t="shared" si="237"/>
        <v>0</v>
      </c>
      <c r="N1422" s="19">
        <f t="shared" si="237"/>
        <v>0</v>
      </c>
      <c r="O1422" s="18">
        <f t="shared" si="237"/>
        <v>0</v>
      </c>
      <c r="P1422" s="17"/>
      <c r="Q1422" s="17"/>
      <c r="R1422" s="17"/>
    </row>
    <row r="1423" spans="2:18" s="7" customFormat="1" ht="15.75" thickBot="1">
      <c r="B1423" s="45"/>
      <c r="C1423" s="14" t="s">
        <v>609</v>
      </c>
      <c r="D1423" s="44">
        <f>SUM('[1]1 квартал:4 квартал'!D1423)</f>
        <v>0</v>
      </c>
      <c r="E1423" s="44">
        <f>SUM('[1]1 квартал:4 квартал'!E1423)</f>
        <v>0</v>
      </c>
      <c r="F1423" s="44">
        <f>SUM('[1]1 квартал:4 квартал'!F1423)</f>
        <v>0</v>
      </c>
      <c r="G1423" s="44">
        <f>SUM('[1]1 квартал:4 квартал'!G1423)</f>
        <v>0</v>
      </c>
      <c r="H1423" s="44">
        <f>SUM('[1]1 квартал:4 квартал'!H1423)</f>
        <v>0</v>
      </c>
      <c r="I1423" s="39">
        <f t="shared" ref="I1423:I1451" si="238">SUM(D1423:H1423)</f>
        <v>0</v>
      </c>
      <c r="J1423" s="42"/>
      <c r="K1423" s="41"/>
      <c r="L1423" s="40"/>
      <c r="M1423" s="41"/>
      <c r="N1423" s="40"/>
      <c r="O1423" s="39"/>
      <c r="P1423" s="8"/>
      <c r="Q1423" s="8"/>
      <c r="R1423" s="8"/>
    </row>
    <row r="1424" spans="2:18" s="7" customFormat="1" ht="15.75" thickBot="1">
      <c r="B1424" s="45"/>
      <c r="C1424" s="14" t="s">
        <v>608</v>
      </c>
      <c r="D1424" s="44">
        <f>SUM('[1]1 квартал:4 квартал'!D1424)</f>
        <v>0</v>
      </c>
      <c r="E1424" s="44">
        <f>SUM('[1]1 квартал:4 квартал'!E1424)</f>
        <v>0</v>
      </c>
      <c r="F1424" s="44">
        <f>SUM('[1]1 квартал:4 квартал'!F1424)</f>
        <v>0</v>
      </c>
      <c r="G1424" s="44">
        <f>SUM('[1]1 квартал:4 квартал'!G1424)</f>
        <v>0</v>
      </c>
      <c r="H1424" s="44">
        <f>SUM('[1]1 квартал:4 квартал'!H1424)</f>
        <v>0</v>
      </c>
      <c r="I1424" s="39">
        <f t="shared" si="238"/>
        <v>0</v>
      </c>
      <c r="J1424" s="42"/>
      <c r="K1424" s="41"/>
      <c r="L1424" s="40"/>
      <c r="M1424" s="41"/>
      <c r="N1424" s="40"/>
      <c r="O1424" s="39"/>
      <c r="P1424" s="8"/>
      <c r="Q1424" s="8"/>
      <c r="R1424" s="8"/>
    </row>
    <row r="1425" spans="2:18" s="7" customFormat="1" ht="15.75" thickBot="1">
      <c r="B1425" s="45"/>
      <c r="C1425" s="14" t="s">
        <v>607</v>
      </c>
      <c r="D1425" s="44">
        <f>SUM('[1]1 квартал:4 квартал'!D1425)</f>
        <v>0</v>
      </c>
      <c r="E1425" s="44">
        <f>SUM('[1]1 квартал:4 квартал'!E1425)</f>
        <v>0</v>
      </c>
      <c r="F1425" s="44">
        <f>SUM('[1]1 квартал:4 квартал'!F1425)</f>
        <v>0</v>
      </c>
      <c r="G1425" s="44">
        <f>SUM('[1]1 квартал:4 квартал'!G1425)</f>
        <v>0</v>
      </c>
      <c r="H1425" s="44">
        <f>SUM('[1]1 квартал:4 квартал'!H1425)</f>
        <v>0</v>
      </c>
      <c r="I1425" s="39">
        <f t="shared" si="238"/>
        <v>0</v>
      </c>
      <c r="J1425" s="42"/>
      <c r="K1425" s="41"/>
      <c r="L1425" s="40"/>
      <c r="M1425" s="41"/>
      <c r="N1425" s="40"/>
      <c r="O1425" s="39"/>
      <c r="P1425" s="8"/>
      <c r="Q1425" s="8"/>
      <c r="R1425" s="8"/>
    </row>
    <row r="1426" spans="2:18" s="7" customFormat="1" ht="15.75" thickBot="1">
      <c r="B1426" s="45"/>
      <c r="C1426" s="14" t="s">
        <v>606</v>
      </c>
      <c r="D1426" s="44">
        <f>SUM('[1]1 квартал:4 квартал'!D1426)</f>
        <v>0</v>
      </c>
      <c r="E1426" s="44">
        <f>SUM('[1]1 квартал:4 квартал'!E1426)</f>
        <v>0</v>
      </c>
      <c r="F1426" s="44">
        <f>SUM('[1]1 квартал:4 квартал'!F1426)</f>
        <v>3</v>
      </c>
      <c r="G1426" s="44">
        <f>SUM('[1]1 квартал:4 квартал'!G1426)</f>
        <v>0</v>
      </c>
      <c r="H1426" s="44">
        <f>SUM('[1]1 квартал:4 квартал'!H1426)</f>
        <v>0</v>
      </c>
      <c r="I1426" s="39">
        <f t="shared" si="238"/>
        <v>3</v>
      </c>
      <c r="J1426" s="42"/>
      <c r="K1426" s="41"/>
      <c r="L1426" s="40"/>
      <c r="M1426" s="41"/>
      <c r="N1426" s="40"/>
      <c r="O1426" s="39"/>
      <c r="P1426" s="8"/>
      <c r="Q1426" s="8"/>
      <c r="R1426" s="8"/>
    </row>
    <row r="1427" spans="2:18" s="7" customFormat="1" ht="15.75" thickBot="1">
      <c r="B1427" s="45"/>
      <c r="C1427" s="14" t="s">
        <v>605</v>
      </c>
      <c r="D1427" s="44">
        <f>SUM('[1]1 квартал:4 квартал'!D1427)</f>
        <v>0</v>
      </c>
      <c r="E1427" s="44">
        <f>SUM('[1]1 квартал:4 квартал'!E1427)</f>
        <v>0</v>
      </c>
      <c r="F1427" s="44">
        <f>SUM('[1]1 квартал:4 квартал'!F1427)</f>
        <v>0</v>
      </c>
      <c r="G1427" s="44">
        <f>SUM('[1]1 квартал:4 квартал'!G1427)</f>
        <v>0</v>
      </c>
      <c r="H1427" s="44">
        <f>SUM('[1]1 квартал:4 квартал'!H1427)</f>
        <v>0</v>
      </c>
      <c r="I1427" s="39">
        <f t="shared" si="238"/>
        <v>0</v>
      </c>
      <c r="J1427" s="42"/>
      <c r="K1427" s="41"/>
      <c r="L1427" s="40"/>
      <c r="M1427" s="41"/>
      <c r="N1427" s="40"/>
      <c r="O1427" s="39"/>
      <c r="P1427" s="8"/>
      <c r="Q1427" s="8"/>
      <c r="R1427" s="8"/>
    </row>
    <row r="1428" spans="2:18" s="7" customFormat="1" ht="15.75" thickBot="1">
      <c r="B1428" s="45"/>
      <c r="C1428" s="14" t="s">
        <v>604</v>
      </c>
      <c r="D1428" s="44">
        <f>SUM('[1]1 квартал:4 квартал'!D1428)</f>
        <v>0</v>
      </c>
      <c r="E1428" s="44">
        <f>SUM('[1]1 квартал:4 квартал'!E1428)</f>
        <v>0</v>
      </c>
      <c r="F1428" s="44">
        <f>SUM('[1]1 квартал:4 квартал'!F1428)</f>
        <v>4</v>
      </c>
      <c r="G1428" s="44">
        <f>SUM('[1]1 квартал:4 квартал'!G1428)</f>
        <v>1</v>
      </c>
      <c r="H1428" s="44">
        <f>SUM('[1]1 квартал:4 квартал'!H1428)</f>
        <v>0</v>
      </c>
      <c r="I1428" s="39">
        <f t="shared" si="238"/>
        <v>5</v>
      </c>
      <c r="J1428" s="42"/>
      <c r="K1428" s="41"/>
      <c r="L1428" s="40"/>
      <c r="M1428" s="41"/>
      <c r="N1428" s="40"/>
      <c r="O1428" s="39">
        <f>SUM(J1428:N1428)</f>
        <v>0</v>
      </c>
      <c r="P1428" s="8"/>
      <c r="Q1428" s="8"/>
      <c r="R1428" s="8"/>
    </row>
    <row r="1429" spans="2:18" s="7" customFormat="1" ht="15.75" thickBot="1">
      <c r="B1429" s="45"/>
      <c r="C1429" s="14" t="s">
        <v>603</v>
      </c>
      <c r="D1429" s="44">
        <f>SUM('[1]1 квартал:4 квартал'!D1429)</f>
        <v>0</v>
      </c>
      <c r="E1429" s="44">
        <f>SUM('[1]1 квартал:4 квартал'!E1429)</f>
        <v>0</v>
      </c>
      <c r="F1429" s="44">
        <f>SUM('[1]1 квартал:4 квартал'!F1429)</f>
        <v>3</v>
      </c>
      <c r="G1429" s="44">
        <f>SUM('[1]1 квартал:4 квартал'!G1429)</f>
        <v>2</v>
      </c>
      <c r="H1429" s="44">
        <f>SUM('[1]1 квартал:4 квартал'!H1429)</f>
        <v>0</v>
      </c>
      <c r="I1429" s="39">
        <f t="shared" si="238"/>
        <v>5</v>
      </c>
      <c r="J1429" s="42"/>
      <c r="K1429" s="41"/>
      <c r="L1429" s="40"/>
      <c r="M1429" s="41"/>
      <c r="N1429" s="40"/>
      <c r="O1429" s="39"/>
      <c r="P1429" s="8"/>
      <c r="Q1429" s="8"/>
      <c r="R1429" s="8"/>
    </row>
    <row r="1430" spans="2:18" s="7" customFormat="1" ht="23.25" thickBot="1">
      <c r="B1430" s="45"/>
      <c r="C1430" s="14" t="s">
        <v>602</v>
      </c>
      <c r="D1430" s="44">
        <f>SUM('[1]1 квартал:4 квартал'!D1430)</f>
        <v>0</v>
      </c>
      <c r="E1430" s="44">
        <f>SUM('[1]1 квартал:4 квартал'!E1430)</f>
        <v>0</v>
      </c>
      <c r="F1430" s="44">
        <f>SUM('[1]1 квартал:4 квартал'!F1430)</f>
        <v>0</v>
      </c>
      <c r="G1430" s="44">
        <f>SUM('[1]1 квартал:4 квартал'!G1430)</f>
        <v>0</v>
      </c>
      <c r="H1430" s="44">
        <f>SUM('[1]1 квартал:4 квартал'!H1430)</f>
        <v>0</v>
      </c>
      <c r="I1430" s="39">
        <f t="shared" si="238"/>
        <v>0</v>
      </c>
      <c r="J1430" s="42"/>
      <c r="K1430" s="41"/>
      <c r="L1430" s="40"/>
      <c r="M1430" s="41"/>
      <c r="N1430" s="40"/>
      <c r="O1430" s="39"/>
      <c r="P1430" s="8"/>
      <c r="Q1430" s="8"/>
      <c r="R1430" s="8"/>
    </row>
    <row r="1431" spans="2:18" s="7" customFormat="1" ht="23.25" thickBot="1">
      <c r="B1431" s="45"/>
      <c r="C1431" s="14" t="s">
        <v>601</v>
      </c>
      <c r="D1431" s="44">
        <f>SUM('[1]1 квартал:4 квартал'!D1431)</f>
        <v>0</v>
      </c>
      <c r="E1431" s="44">
        <f>SUM('[1]1 квартал:4 квартал'!E1431)</f>
        <v>0</v>
      </c>
      <c r="F1431" s="44">
        <f>SUM('[1]1 квартал:4 квартал'!F1431)</f>
        <v>1</v>
      </c>
      <c r="G1431" s="44">
        <f>SUM('[1]1 квартал:4 квартал'!G1431)</f>
        <v>0</v>
      </c>
      <c r="H1431" s="44">
        <f>SUM('[1]1 квартал:4 квартал'!H1431)</f>
        <v>0</v>
      </c>
      <c r="I1431" s="39">
        <f t="shared" si="238"/>
        <v>1</v>
      </c>
      <c r="J1431" s="42"/>
      <c r="K1431" s="41"/>
      <c r="L1431" s="40"/>
      <c r="M1431" s="41"/>
      <c r="N1431" s="40"/>
      <c r="O1431" s="39"/>
      <c r="P1431" s="8"/>
      <c r="Q1431" s="8"/>
      <c r="R1431" s="8"/>
    </row>
    <row r="1432" spans="2:18" s="7" customFormat="1" ht="23.25" thickBot="1">
      <c r="B1432" s="45"/>
      <c r="C1432" s="14" t="s">
        <v>600</v>
      </c>
      <c r="D1432" s="44">
        <f>SUM('[1]1 квартал:4 квартал'!D1432)</f>
        <v>0</v>
      </c>
      <c r="E1432" s="44">
        <f>SUM('[1]1 квартал:4 квартал'!E1432)</f>
        <v>0</v>
      </c>
      <c r="F1432" s="44">
        <f>SUM('[1]1 квартал:4 квартал'!F1432)</f>
        <v>0</v>
      </c>
      <c r="G1432" s="44">
        <f>SUM('[1]1 квартал:4 квартал'!G1432)</f>
        <v>0</v>
      </c>
      <c r="H1432" s="44">
        <f>SUM('[1]1 квартал:4 квартал'!H1432)</f>
        <v>0</v>
      </c>
      <c r="I1432" s="39">
        <f t="shared" si="238"/>
        <v>0</v>
      </c>
      <c r="J1432" s="42"/>
      <c r="K1432" s="41"/>
      <c r="L1432" s="40"/>
      <c r="M1432" s="41"/>
      <c r="N1432" s="40"/>
      <c r="O1432" s="39"/>
      <c r="P1432" s="8"/>
      <c r="Q1432" s="8"/>
      <c r="R1432" s="8"/>
    </row>
    <row r="1433" spans="2:18" s="7" customFormat="1" ht="23.25" thickBot="1">
      <c r="B1433" s="45"/>
      <c r="C1433" s="14" t="s">
        <v>599</v>
      </c>
      <c r="D1433" s="44">
        <f>SUM('[1]1 квартал:4 квартал'!D1433)</f>
        <v>0</v>
      </c>
      <c r="E1433" s="44">
        <f>SUM('[1]1 квартал:4 квартал'!E1433)</f>
        <v>0</v>
      </c>
      <c r="F1433" s="44">
        <f>SUM('[1]1 квартал:4 квартал'!F1433)</f>
        <v>11</v>
      </c>
      <c r="G1433" s="44">
        <f>SUM('[1]1 квартал:4 квартал'!G1433)</f>
        <v>0</v>
      </c>
      <c r="H1433" s="44">
        <f>SUM('[1]1 квартал:4 квартал'!H1433)</f>
        <v>0</v>
      </c>
      <c r="I1433" s="39">
        <f t="shared" si="238"/>
        <v>11</v>
      </c>
      <c r="J1433" s="42"/>
      <c r="K1433" s="41"/>
      <c r="L1433" s="40"/>
      <c r="M1433" s="41"/>
      <c r="N1433" s="40"/>
      <c r="O1433" s="39"/>
      <c r="P1433" s="8"/>
      <c r="Q1433" s="8"/>
      <c r="R1433" s="8"/>
    </row>
    <row r="1434" spans="2:18" s="7" customFormat="1" ht="15.75" thickBot="1">
      <c r="B1434" s="45"/>
      <c r="C1434" s="14" t="s">
        <v>598</v>
      </c>
      <c r="D1434" s="44">
        <f>SUM('[1]1 квартал:4 квартал'!D1434)</f>
        <v>0</v>
      </c>
      <c r="E1434" s="44">
        <f>SUM('[1]1 квартал:4 квартал'!E1434)</f>
        <v>0</v>
      </c>
      <c r="F1434" s="44">
        <f>SUM('[1]1 квартал:4 квартал'!F1434)</f>
        <v>9</v>
      </c>
      <c r="G1434" s="44">
        <f>SUM('[1]1 квартал:4 квартал'!G1434)</f>
        <v>1</v>
      </c>
      <c r="H1434" s="44">
        <f>SUM('[1]1 квартал:4 квартал'!H1434)</f>
        <v>0</v>
      </c>
      <c r="I1434" s="39">
        <f t="shared" si="238"/>
        <v>10</v>
      </c>
      <c r="J1434" s="42"/>
      <c r="K1434" s="41"/>
      <c r="L1434" s="40"/>
      <c r="M1434" s="41"/>
      <c r="N1434" s="40"/>
      <c r="O1434" s="39"/>
      <c r="P1434" s="8"/>
      <c r="Q1434" s="8"/>
      <c r="R1434" s="8"/>
    </row>
    <row r="1435" spans="2:18" s="7" customFormat="1" ht="15.75" thickBot="1">
      <c r="B1435" s="45"/>
      <c r="C1435" s="14" t="s">
        <v>597</v>
      </c>
      <c r="D1435" s="44">
        <f>SUM('[1]1 квартал:4 квартал'!D1435)</f>
        <v>0</v>
      </c>
      <c r="E1435" s="44">
        <f>SUM('[1]1 квартал:4 квартал'!E1435)</f>
        <v>0</v>
      </c>
      <c r="F1435" s="44">
        <f>SUM('[1]1 квартал:4 квартал'!F1435)</f>
        <v>4</v>
      </c>
      <c r="G1435" s="44">
        <f>SUM('[1]1 квартал:4 квартал'!G1435)</f>
        <v>0</v>
      </c>
      <c r="H1435" s="44">
        <f>SUM('[1]1 квартал:4 квартал'!H1435)</f>
        <v>0</v>
      </c>
      <c r="I1435" s="39">
        <f t="shared" si="238"/>
        <v>4</v>
      </c>
      <c r="J1435" s="42"/>
      <c r="K1435" s="41"/>
      <c r="L1435" s="40"/>
      <c r="M1435" s="41"/>
      <c r="N1435" s="40"/>
      <c r="O1435" s="39"/>
      <c r="P1435" s="8"/>
      <c r="Q1435" s="8"/>
      <c r="R1435" s="8"/>
    </row>
    <row r="1436" spans="2:18" s="7" customFormat="1" ht="15.75" thickBot="1">
      <c r="B1436" s="45"/>
      <c r="C1436" s="14" t="s">
        <v>596</v>
      </c>
      <c r="D1436" s="44">
        <f>SUM('[1]1 квартал:4 квартал'!D1436)</f>
        <v>0</v>
      </c>
      <c r="E1436" s="44">
        <f>SUM('[1]1 квартал:4 квартал'!E1436)</f>
        <v>0</v>
      </c>
      <c r="F1436" s="44">
        <f>SUM('[1]1 квартал:4 квартал'!F1436)</f>
        <v>11</v>
      </c>
      <c r="G1436" s="44">
        <f>SUM('[1]1 квартал:4 квартал'!G1436)</f>
        <v>0</v>
      </c>
      <c r="H1436" s="44">
        <f>SUM('[1]1 квартал:4 квартал'!H1436)</f>
        <v>0</v>
      </c>
      <c r="I1436" s="39">
        <f t="shared" si="238"/>
        <v>11</v>
      </c>
      <c r="J1436" s="42"/>
      <c r="K1436" s="41"/>
      <c r="L1436" s="40"/>
      <c r="M1436" s="41"/>
      <c r="N1436" s="40"/>
      <c r="O1436" s="39"/>
      <c r="P1436" s="8"/>
      <c r="Q1436" s="8"/>
      <c r="R1436" s="8"/>
    </row>
    <row r="1437" spans="2:18" s="7" customFormat="1" ht="15.75" thickBot="1">
      <c r="B1437" s="45"/>
      <c r="C1437" s="14" t="s">
        <v>595</v>
      </c>
      <c r="D1437" s="44">
        <f>SUM('[1]1 квартал:4 квартал'!D1437)</f>
        <v>0</v>
      </c>
      <c r="E1437" s="44">
        <f>SUM('[1]1 квартал:4 квартал'!E1437)</f>
        <v>0</v>
      </c>
      <c r="F1437" s="44">
        <f>SUM('[1]1 квартал:4 квартал'!F1437)</f>
        <v>0</v>
      </c>
      <c r="G1437" s="44">
        <f>SUM('[1]1 квартал:4 квартал'!G1437)</f>
        <v>0</v>
      </c>
      <c r="H1437" s="44">
        <f>SUM('[1]1 квартал:4 квартал'!H1437)</f>
        <v>0</v>
      </c>
      <c r="I1437" s="39">
        <f t="shared" si="238"/>
        <v>0</v>
      </c>
      <c r="J1437" s="42"/>
      <c r="K1437" s="41"/>
      <c r="L1437" s="40"/>
      <c r="M1437" s="41"/>
      <c r="N1437" s="40"/>
      <c r="O1437" s="39"/>
      <c r="P1437" s="8"/>
      <c r="Q1437" s="8"/>
      <c r="R1437" s="8"/>
    </row>
    <row r="1438" spans="2:18" s="7" customFormat="1" ht="15.75" thickBot="1">
      <c r="B1438" s="45"/>
      <c r="C1438" s="14" t="s">
        <v>594</v>
      </c>
      <c r="D1438" s="44">
        <f>SUM('[1]1 квартал:4 квартал'!D1438)</f>
        <v>0</v>
      </c>
      <c r="E1438" s="44">
        <f>SUM('[1]1 квартал:4 квартал'!E1438)</f>
        <v>0</v>
      </c>
      <c r="F1438" s="44">
        <f>SUM('[1]1 квартал:4 квартал'!F1438)</f>
        <v>0</v>
      </c>
      <c r="G1438" s="44">
        <f>SUM('[1]1 квартал:4 квартал'!G1438)</f>
        <v>0</v>
      </c>
      <c r="H1438" s="44">
        <f>SUM('[1]1 квартал:4 квартал'!H1438)</f>
        <v>0</v>
      </c>
      <c r="I1438" s="39">
        <f t="shared" si="238"/>
        <v>0</v>
      </c>
      <c r="J1438" s="42"/>
      <c r="K1438" s="41"/>
      <c r="L1438" s="40"/>
      <c r="M1438" s="41"/>
      <c r="N1438" s="40"/>
      <c r="O1438" s="39"/>
      <c r="P1438" s="8"/>
      <c r="Q1438" s="8"/>
      <c r="R1438" s="8"/>
    </row>
    <row r="1439" spans="2:18" s="7" customFormat="1" ht="15.75" thickBot="1">
      <c r="B1439" s="45"/>
      <c r="C1439" s="14" t="s">
        <v>593</v>
      </c>
      <c r="D1439" s="44">
        <f>SUM('[1]1 квартал:4 квартал'!D1439)</f>
        <v>0</v>
      </c>
      <c r="E1439" s="44">
        <f>SUM('[1]1 квартал:4 квартал'!E1439)</f>
        <v>0</v>
      </c>
      <c r="F1439" s="44">
        <f>SUM('[1]1 квартал:4 квартал'!F1439)</f>
        <v>0</v>
      </c>
      <c r="G1439" s="44">
        <f>SUM('[1]1 квартал:4 квартал'!G1439)</f>
        <v>0</v>
      </c>
      <c r="H1439" s="44">
        <f>SUM('[1]1 квартал:4 квартал'!H1439)</f>
        <v>0</v>
      </c>
      <c r="I1439" s="39">
        <f t="shared" si="238"/>
        <v>0</v>
      </c>
      <c r="J1439" s="42"/>
      <c r="K1439" s="41"/>
      <c r="L1439" s="40"/>
      <c r="M1439" s="41"/>
      <c r="N1439" s="40"/>
      <c r="O1439" s="39"/>
      <c r="P1439" s="8"/>
      <c r="Q1439" s="8"/>
      <c r="R1439" s="8"/>
    </row>
    <row r="1440" spans="2:18" s="7" customFormat="1" ht="15.75" thickBot="1">
      <c r="B1440" s="45"/>
      <c r="C1440" s="14" t="s">
        <v>592</v>
      </c>
      <c r="D1440" s="44">
        <f>SUM('[1]1 квартал:4 квартал'!D1440)</f>
        <v>0</v>
      </c>
      <c r="E1440" s="44">
        <f>SUM('[1]1 квартал:4 квартал'!E1440)</f>
        <v>0</v>
      </c>
      <c r="F1440" s="44">
        <f>SUM('[1]1 квартал:4 квартал'!F1440)</f>
        <v>0</v>
      </c>
      <c r="G1440" s="44">
        <f>SUM('[1]1 квартал:4 квартал'!G1440)</f>
        <v>0</v>
      </c>
      <c r="H1440" s="44">
        <f>SUM('[1]1 квартал:4 квартал'!H1440)</f>
        <v>0</v>
      </c>
      <c r="I1440" s="39">
        <f t="shared" si="238"/>
        <v>0</v>
      </c>
      <c r="J1440" s="42"/>
      <c r="K1440" s="41"/>
      <c r="L1440" s="40"/>
      <c r="M1440" s="41"/>
      <c r="N1440" s="40"/>
      <c r="O1440" s="39"/>
      <c r="P1440" s="8"/>
      <c r="Q1440" s="8"/>
      <c r="R1440" s="8"/>
    </row>
    <row r="1441" spans="2:18" s="7" customFormat="1" ht="23.25" thickBot="1">
      <c r="B1441" s="45"/>
      <c r="C1441" s="14" t="s">
        <v>591</v>
      </c>
      <c r="D1441" s="44">
        <f>SUM('[1]1 квартал:4 квартал'!D1441)</f>
        <v>0</v>
      </c>
      <c r="E1441" s="44">
        <f>SUM('[1]1 квартал:4 квартал'!E1441)</f>
        <v>0</v>
      </c>
      <c r="F1441" s="44">
        <f>SUM('[1]1 квартал:4 квартал'!F1441)</f>
        <v>5</v>
      </c>
      <c r="G1441" s="44">
        <f>SUM('[1]1 квартал:4 квартал'!G1441)</f>
        <v>0</v>
      </c>
      <c r="H1441" s="44">
        <f>SUM('[1]1 квартал:4 квартал'!H1441)</f>
        <v>0</v>
      </c>
      <c r="I1441" s="39">
        <f t="shared" si="238"/>
        <v>5</v>
      </c>
      <c r="J1441" s="42"/>
      <c r="K1441" s="41"/>
      <c r="L1441" s="40"/>
      <c r="M1441" s="41"/>
      <c r="N1441" s="40"/>
      <c r="O1441" s="39"/>
      <c r="P1441" s="8"/>
      <c r="Q1441" s="8"/>
      <c r="R1441" s="8"/>
    </row>
    <row r="1442" spans="2:18" s="7" customFormat="1" ht="15.75" thickBot="1">
      <c r="B1442" s="45"/>
      <c r="C1442" s="14" t="s">
        <v>590</v>
      </c>
      <c r="D1442" s="44">
        <f>SUM('[1]1 квартал:4 квартал'!D1442)</f>
        <v>0</v>
      </c>
      <c r="E1442" s="44">
        <f>SUM('[1]1 квартал:4 квартал'!E1442)</f>
        <v>0</v>
      </c>
      <c r="F1442" s="44">
        <f>SUM('[1]1 квартал:4 квартал'!F1442)</f>
        <v>0</v>
      </c>
      <c r="G1442" s="44">
        <f>SUM('[1]1 квартал:4 квартал'!G1442)</f>
        <v>0</v>
      </c>
      <c r="H1442" s="44">
        <f>SUM('[1]1 квартал:4 квартал'!H1442)</f>
        <v>0</v>
      </c>
      <c r="I1442" s="39">
        <f t="shared" si="238"/>
        <v>0</v>
      </c>
      <c r="J1442" s="42"/>
      <c r="K1442" s="41"/>
      <c r="L1442" s="40"/>
      <c r="M1442" s="41"/>
      <c r="N1442" s="40"/>
      <c r="O1442" s="39"/>
      <c r="P1442" s="8"/>
      <c r="Q1442" s="8"/>
      <c r="R1442" s="8"/>
    </row>
    <row r="1443" spans="2:18" s="7" customFormat="1" ht="15.75" thickBot="1">
      <c r="B1443" s="45"/>
      <c r="C1443" s="14" t="s">
        <v>589</v>
      </c>
      <c r="D1443" s="44">
        <f>SUM('[1]1 квартал:4 квартал'!D1443)</f>
        <v>0</v>
      </c>
      <c r="E1443" s="44">
        <f>SUM('[1]1 квартал:4 квартал'!E1443)</f>
        <v>0</v>
      </c>
      <c r="F1443" s="44">
        <f>SUM('[1]1 квартал:4 квартал'!F1443)</f>
        <v>0</v>
      </c>
      <c r="G1443" s="44">
        <f>SUM('[1]1 квартал:4 квартал'!G1443)</f>
        <v>0</v>
      </c>
      <c r="H1443" s="44">
        <f>SUM('[1]1 квартал:4 квартал'!H1443)</f>
        <v>0</v>
      </c>
      <c r="I1443" s="39">
        <f t="shared" si="238"/>
        <v>0</v>
      </c>
      <c r="J1443" s="42"/>
      <c r="K1443" s="41"/>
      <c r="L1443" s="40"/>
      <c r="M1443" s="41"/>
      <c r="N1443" s="40"/>
      <c r="O1443" s="39"/>
      <c r="P1443" s="8"/>
      <c r="Q1443" s="8"/>
      <c r="R1443" s="8"/>
    </row>
    <row r="1444" spans="2:18" s="7" customFormat="1" ht="23.25" thickBot="1">
      <c r="B1444" s="45"/>
      <c r="C1444" s="14" t="s">
        <v>588</v>
      </c>
      <c r="D1444" s="44">
        <f>SUM('[1]1 квартал:4 квартал'!D1444)</f>
        <v>0</v>
      </c>
      <c r="E1444" s="44">
        <f>SUM('[1]1 квартал:4 квартал'!E1444)</f>
        <v>0</v>
      </c>
      <c r="F1444" s="44">
        <f>SUM('[1]1 квартал:4 квартал'!F1444)</f>
        <v>0</v>
      </c>
      <c r="G1444" s="44">
        <f>SUM('[1]1 квартал:4 квартал'!G1444)</f>
        <v>0</v>
      </c>
      <c r="H1444" s="44">
        <f>SUM('[1]1 квартал:4 квартал'!H1444)</f>
        <v>0</v>
      </c>
      <c r="I1444" s="39">
        <f t="shared" si="238"/>
        <v>0</v>
      </c>
      <c r="J1444" s="42"/>
      <c r="K1444" s="41"/>
      <c r="L1444" s="40"/>
      <c r="M1444" s="41"/>
      <c r="N1444" s="40"/>
      <c r="O1444" s="39"/>
      <c r="P1444" s="8"/>
      <c r="Q1444" s="8"/>
      <c r="R1444" s="8"/>
    </row>
    <row r="1445" spans="2:18" s="7" customFormat="1" ht="15.75" thickBot="1">
      <c r="B1445" s="45"/>
      <c r="C1445" s="14" t="s">
        <v>587</v>
      </c>
      <c r="D1445" s="44">
        <f>SUM('[1]1 квартал:4 квартал'!D1445)</f>
        <v>0</v>
      </c>
      <c r="E1445" s="44">
        <f>SUM('[1]1 квартал:4 квартал'!E1445)</f>
        <v>0</v>
      </c>
      <c r="F1445" s="44">
        <f>SUM('[1]1 квартал:4 квартал'!F1445)</f>
        <v>0</v>
      </c>
      <c r="G1445" s="44">
        <f>SUM('[1]1 квартал:4 квартал'!G1445)</f>
        <v>0</v>
      </c>
      <c r="H1445" s="44">
        <f>SUM('[1]1 квартал:4 квартал'!H1445)</f>
        <v>0</v>
      </c>
      <c r="I1445" s="39">
        <f t="shared" si="238"/>
        <v>0</v>
      </c>
      <c r="J1445" s="42"/>
      <c r="K1445" s="41"/>
      <c r="L1445" s="40"/>
      <c r="M1445" s="41"/>
      <c r="N1445" s="40"/>
      <c r="O1445" s="39"/>
      <c r="P1445" s="8"/>
      <c r="Q1445" s="8"/>
      <c r="R1445" s="8"/>
    </row>
    <row r="1446" spans="2:18" s="7" customFormat="1" ht="23.25" thickBot="1">
      <c r="B1446" s="45"/>
      <c r="C1446" s="14" t="s">
        <v>586</v>
      </c>
      <c r="D1446" s="44">
        <f>SUM('[1]1 квартал:4 квартал'!D1446)</f>
        <v>0</v>
      </c>
      <c r="E1446" s="44">
        <f>SUM('[1]1 квартал:4 квартал'!E1446)</f>
        <v>0</v>
      </c>
      <c r="F1446" s="44">
        <f>SUM('[1]1 квартал:4 квартал'!F1446)</f>
        <v>0</v>
      </c>
      <c r="G1446" s="44">
        <f>SUM('[1]1 квартал:4 квартал'!G1446)</f>
        <v>0</v>
      </c>
      <c r="H1446" s="44">
        <f>SUM('[1]1 квартал:4 квартал'!H1446)</f>
        <v>0</v>
      </c>
      <c r="I1446" s="39">
        <f t="shared" si="238"/>
        <v>0</v>
      </c>
      <c r="J1446" s="42"/>
      <c r="K1446" s="41"/>
      <c r="L1446" s="40"/>
      <c r="M1446" s="41"/>
      <c r="N1446" s="40"/>
      <c r="O1446" s="39">
        <f>SUM(J1446:N1446)</f>
        <v>0</v>
      </c>
      <c r="P1446" s="8"/>
      <c r="Q1446" s="8"/>
      <c r="R1446" s="8"/>
    </row>
    <row r="1447" spans="2:18" s="7" customFormat="1" ht="15.75" thickBot="1">
      <c r="B1447" s="45"/>
      <c r="C1447" s="14" t="s">
        <v>585</v>
      </c>
      <c r="D1447" s="44">
        <f>SUM('[1]1 квартал:4 квартал'!D1447)</f>
        <v>0</v>
      </c>
      <c r="E1447" s="44">
        <f>SUM('[1]1 квартал:4 квартал'!E1447)</f>
        <v>0</v>
      </c>
      <c r="F1447" s="44">
        <f>SUM('[1]1 квартал:4 квартал'!F1447)</f>
        <v>0</v>
      </c>
      <c r="G1447" s="44">
        <f>SUM('[1]1 квартал:4 квартал'!G1447)</f>
        <v>0</v>
      </c>
      <c r="H1447" s="44">
        <f>SUM('[1]1 квартал:4 квартал'!H1447)</f>
        <v>0</v>
      </c>
      <c r="I1447" s="39">
        <f t="shared" si="238"/>
        <v>0</v>
      </c>
      <c r="J1447" s="42"/>
      <c r="K1447" s="41"/>
      <c r="L1447" s="40"/>
      <c r="M1447" s="41"/>
      <c r="N1447" s="40"/>
      <c r="O1447" s="39"/>
      <c r="P1447" s="8"/>
      <c r="Q1447" s="8"/>
      <c r="R1447" s="8"/>
    </row>
    <row r="1448" spans="2:18" s="7" customFormat="1" ht="15.75" thickBot="1">
      <c r="B1448" s="45"/>
      <c r="C1448" s="14" t="s">
        <v>584</v>
      </c>
      <c r="D1448" s="44">
        <f>SUM('[1]1 квартал:4 квартал'!D1448)</f>
        <v>0</v>
      </c>
      <c r="E1448" s="44">
        <f>SUM('[1]1 квартал:4 квартал'!E1448)</f>
        <v>0</v>
      </c>
      <c r="F1448" s="44">
        <f>SUM('[1]1 квартал:4 квартал'!F1448)</f>
        <v>0</v>
      </c>
      <c r="G1448" s="44">
        <f>SUM('[1]1 квартал:4 квартал'!G1448)</f>
        <v>0</v>
      </c>
      <c r="H1448" s="44">
        <f>SUM('[1]1 квартал:4 квартал'!H1448)</f>
        <v>0</v>
      </c>
      <c r="I1448" s="39">
        <f t="shared" si="238"/>
        <v>0</v>
      </c>
      <c r="J1448" s="42"/>
      <c r="K1448" s="41"/>
      <c r="L1448" s="40"/>
      <c r="M1448" s="41"/>
      <c r="N1448" s="40"/>
      <c r="O1448" s="39"/>
      <c r="P1448" s="8"/>
      <c r="Q1448" s="8"/>
      <c r="R1448" s="8"/>
    </row>
    <row r="1449" spans="2:18" s="7" customFormat="1" ht="15.75" thickBot="1">
      <c r="B1449" s="45"/>
      <c r="C1449" s="14" t="s">
        <v>583</v>
      </c>
      <c r="D1449" s="44">
        <f>SUM('[1]1 квартал:4 квартал'!D1449)</f>
        <v>0</v>
      </c>
      <c r="E1449" s="44">
        <f>SUM('[1]1 квартал:4 квартал'!E1449)</f>
        <v>0</v>
      </c>
      <c r="F1449" s="44">
        <f>SUM('[1]1 квартал:4 квартал'!F1449)</f>
        <v>0</v>
      </c>
      <c r="G1449" s="44">
        <f>SUM('[1]1 квартал:4 квартал'!G1449)</f>
        <v>0</v>
      </c>
      <c r="H1449" s="44">
        <f>SUM('[1]1 квартал:4 квартал'!H1449)</f>
        <v>0</v>
      </c>
      <c r="I1449" s="39">
        <f t="shared" si="238"/>
        <v>0</v>
      </c>
      <c r="J1449" s="42"/>
      <c r="K1449" s="41"/>
      <c r="L1449" s="40"/>
      <c r="M1449" s="41"/>
      <c r="N1449" s="40"/>
      <c r="O1449" s="39">
        <f>SUM(J1449:N1449)</f>
        <v>0</v>
      </c>
      <c r="P1449" s="8"/>
      <c r="Q1449" s="8"/>
      <c r="R1449" s="8"/>
    </row>
    <row r="1450" spans="2:18" s="7" customFormat="1" ht="15.75" thickBot="1">
      <c r="B1450" s="45"/>
      <c r="C1450" s="14" t="s">
        <v>582</v>
      </c>
      <c r="D1450" s="44">
        <f>SUM('[1]1 квартал:4 квартал'!D1450)</f>
        <v>0</v>
      </c>
      <c r="E1450" s="44">
        <f>SUM('[1]1 квартал:4 квартал'!E1450)</f>
        <v>0</v>
      </c>
      <c r="F1450" s="44">
        <f>SUM('[1]1 квартал:4 квартал'!F1450)</f>
        <v>0</v>
      </c>
      <c r="G1450" s="44">
        <f>SUM('[1]1 квартал:4 квартал'!G1450)</f>
        <v>0</v>
      </c>
      <c r="H1450" s="44">
        <f>SUM('[1]1 квартал:4 квартал'!H1450)</f>
        <v>0</v>
      </c>
      <c r="I1450" s="39">
        <f t="shared" si="238"/>
        <v>0</v>
      </c>
      <c r="J1450" s="42"/>
      <c r="K1450" s="41"/>
      <c r="L1450" s="40"/>
      <c r="M1450" s="41"/>
      <c r="N1450" s="40"/>
      <c r="O1450" s="39"/>
      <c r="P1450" s="8"/>
      <c r="Q1450" s="8"/>
      <c r="R1450" s="8"/>
    </row>
    <row r="1451" spans="2:18" s="7" customFormat="1" ht="15.75" thickBot="1">
      <c r="B1451" s="45"/>
      <c r="C1451" s="14" t="s">
        <v>581</v>
      </c>
      <c r="D1451" s="44">
        <f>SUM('[1]1 квартал:4 квартал'!D1451)</f>
        <v>0</v>
      </c>
      <c r="E1451" s="44">
        <f>SUM('[1]1 квартал:4 квартал'!E1451)</f>
        <v>0</v>
      </c>
      <c r="F1451" s="44">
        <f>SUM('[1]1 квартал:4 квартал'!F1451)</f>
        <v>2</v>
      </c>
      <c r="G1451" s="44">
        <f>SUM('[1]1 квартал:4 квартал'!G1451)</f>
        <v>0</v>
      </c>
      <c r="H1451" s="44">
        <f>SUM('[1]1 квартал:4 квартал'!H1451)</f>
        <v>0</v>
      </c>
      <c r="I1451" s="39">
        <f t="shared" si="238"/>
        <v>2</v>
      </c>
      <c r="J1451" s="42"/>
      <c r="K1451" s="41"/>
      <c r="L1451" s="40"/>
      <c r="M1451" s="41"/>
      <c r="N1451" s="40"/>
      <c r="O1451" s="39"/>
      <c r="P1451" s="8"/>
      <c r="Q1451" s="8"/>
      <c r="R1451" s="8"/>
    </row>
    <row r="1452" spans="2:18" ht="16.5" thickBot="1">
      <c r="B1452" s="30"/>
      <c r="C1452" s="29"/>
      <c r="D1452" s="28"/>
      <c r="E1452" s="27"/>
      <c r="F1452" s="24"/>
      <c r="G1452" s="24"/>
      <c r="H1452" s="23"/>
      <c r="I1452" s="26"/>
      <c r="J1452" s="25"/>
      <c r="K1452" s="24"/>
      <c r="L1452" s="23"/>
      <c r="M1452" s="24"/>
      <c r="N1452" s="23"/>
      <c r="O1452" s="22"/>
    </row>
    <row r="1453" spans="2:18" s="16" customFormat="1" ht="13.5" thickBot="1">
      <c r="B1453" s="21" t="s">
        <v>212</v>
      </c>
      <c r="C1453" s="20" t="s">
        <v>580</v>
      </c>
      <c r="D1453" s="19">
        <f t="shared" ref="D1453:O1453" si="239">SUM(D1457:D1479)+D1454</f>
        <v>0</v>
      </c>
      <c r="E1453" s="19">
        <f t="shared" si="239"/>
        <v>0</v>
      </c>
      <c r="F1453" s="19">
        <f t="shared" si="239"/>
        <v>29</v>
      </c>
      <c r="G1453" s="19">
        <f t="shared" si="239"/>
        <v>1</v>
      </c>
      <c r="H1453" s="19">
        <f t="shared" si="239"/>
        <v>0</v>
      </c>
      <c r="I1453" s="19">
        <f t="shared" si="239"/>
        <v>30</v>
      </c>
      <c r="J1453" s="19">
        <f t="shared" si="239"/>
        <v>0</v>
      </c>
      <c r="K1453" s="19">
        <f t="shared" si="239"/>
        <v>0</v>
      </c>
      <c r="L1453" s="19">
        <f t="shared" si="239"/>
        <v>10</v>
      </c>
      <c r="M1453" s="19">
        <f t="shared" si="239"/>
        <v>0</v>
      </c>
      <c r="N1453" s="19">
        <f t="shared" si="239"/>
        <v>0</v>
      </c>
      <c r="O1453" s="18">
        <f t="shared" si="239"/>
        <v>10</v>
      </c>
      <c r="P1453" s="17"/>
      <c r="Q1453" s="17"/>
      <c r="R1453" s="17"/>
    </row>
    <row r="1454" spans="2:18" s="48" customFormat="1" ht="23.25" thickBot="1">
      <c r="B1454" s="53"/>
      <c r="C1454" s="52" t="s">
        <v>579</v>
      </c>
      <c r="D1454" s="51">
        <f t="shared" ref="D1454:O1454" si="240">SUM(D1455:D1456)</f>
        <v>0</v>
      </c>
      <c r="E1454" s="51">
        <f t="shared" si="240"/>
        <v>0</v>
      </c>
      <c r="F1454" s="51">
        <f t="shared" si="240"/>
        <v>0</v>
      </c>
      <c r="G1454" s="51">
        <f t="shared" si="240"/>
        <v>0</v>
      </c>
      <c r="H1454" s="51">
        <f t="shared" si="240"/>
        <v>0</v>
      </c>
      <c r="I1454" s="51">
        <f t="shared" si="240"/>
        <v>0</v>
      </c>
      <c r="J1454" s="51">
        <f t="shared" si="240"/>
        <v>0</v>
      </c>
      <c r="K1454" s="51">
        <f t="shared" si="240"/>
        <v>0</v>
      </c>
      <c r="L1454" s="51">
        <f t="shared" si="240"/>
        <v>0</v>
      </c>
      <c r="M1454" s="51">
        <f t="shared" si="240"/>
        <v>0</v>
      </c>
      <c r="N1454" s="51">
        <f t="shared" si="240"/>
        <v>0</v>
      </c>
      <c r="O1454" s="50">
        <f t="shared" si="240"/>
        <v>0</v>
      </c>
      <c r="P1454" s="49"/>
      <c r="Q1454" s="49"/>
      <c r="R1454" s="49"/>
    </row>
    <row r="1455" spans="2:18" ht="23.25" thickBot="1">
      <c r="B1455" s="30"/>
      <c r="C1455" s="47" t="s">
        <v>578</v>
      </c>
      <c r="D1455" s="46">
        <f>SUM('[1]1 квартал:4 квартал'!D1455)</f>
        <v>0</v>
      </c>
      <c r="E1455" s="46">
        <f>SUM('[1]1 квартал:4 квартал'!E1455)</f>
        <v>0</v>
      </c>
      <c r="F1455" s="46">
        <f>SUM('[1]1 квартал:4 квартал'!F1455)</f>
        <v>0</v>
      </c>
      <c r="G1455" s="46">
        <f>SUM('[1]1 квартал:4 квартал'!G1455)</f>
        <v>0</v>
      </c>
      <c r="H1455" s="46">
        <f>SUM('[1]1 квартал:4 квартал'!H1455)</f>
        <v>0</v>
      </c>
      <c r="I1455" s="26">
        <f t="shared" ref="I1455:I1479" si="241">SUM(D1455:H1455)</f>
        <v>0</v>
      </c>
      <c r="J1455" s="25">
        <f>SUM('[1]1 квартал:4 квартал'!J1455)</f>
        <v>0</v>
      </c>
      <c r="K1455" s="25">
        <f>SUM('[1]1 квартал:4 квартал'!K1455)</f>
        <v>0</v>
      </c>
      <c r="L1455" s="25">
        <f>SUM('[1]1 квартал:4 квартал'!L1455)</f>
        <v>0</v>
      </c>
      <c r="M1455" s="25">
        <f>SUM('[1]1 квартал:4 квартал'!M1455)</f>
        <v>0</v>
      </c>
      <c r="N1455" s="25">
        <f>SUM('[1]1 квартал:4 квартал'!N1455)</f>
        <v>0</v>
      </c>
      <c r="O1455" s="22"/>
    </row>
    <row r="1456" spans="2:18" ht="15.75" thickBot="1">
      <c r="B1456" s="30"/>
      <c r="C1456" s="47" t="s">
        <v>69</v>
      </c>
      <c r="D1456" s="46">
        <f>SUM('[1]1 квартал:4 квартал'!D1456)</f>
        <v>0</v>
      </c>
      <c r="E1456" s="46">
        <f>SUM('[1]1 квартал:4 квартал'!E1456)</f>
        <v>0</v>
      </c>
      <c r="F1456" s="46">
        <f>SUM('[1]1 квартал:4 квартал'!F1456)</f>
        <v>0</v>
      </c>
      <c r="G1456" s="46">
        <f>SUM('[1]1 квартал:4 квартал'!G1456)</f>
        <v>0</v>
      </c>
      <c r="H1456" s="46">
        <f>SUM('[1]1 квартал:4 квартал'!H1456)</f>
        <v>0</v>
      </c>
      <c r="I1456" s="26">
        <f t="shared" si="241"/>
        <v>0</v>
      </c>
      <c r="J1456" s="25">
        <f>SUM('[1]1 квартал:4 квартал'!J1456)</f>
        <v>0</v>
      </c>
      <c r="K1456" s="25">
        <f>SUM('[1]1 квартал:4 квартал'!K1456)</f>
        <v>0</v>
      </c>
      <c r="L1456" s="25">
        <f>SUM('[1]1 квартал:4 квартал'!L1456)</f>
        <v>0</v>
      </c>
      <c r="M1456" s="25">
        <f>SUM('[1]1 квартал:4 квартал'!M1456)</f>
        <v>0</v>
      </c>
      <c r="N1456" s="25">
        <f>SUM('[1]1 квартал:4 квартал'!N1456)</f>
        <v>0</v>
      </c>
      <c r="O1456" s="22"/>
    </row>
    <row r="1457" spans="2:18" s="7" customFormat="1" ht="23.25" thickBot="1">
      <c r="B1457" s="45"/>
      <c r="C1457" s="14" t="s">
        <v>577</v>
      </c>
      <c r="D1457" s="46">
        <f>SUM('[1]1 квартал:4 квартал'!D1457)</f>
        <v>0</v>
      </c>
      <c r="E1457" s="46">
        <f>SUM('[1]1 квартал:4 квартал'!E1457)</f>
        <v>0</v>
      </c>
      <c r="F1457" s="46">
        <f>SUM('[1]1 квартал:4 квартал'!F1457)</f>
        <v>0</v>
      </c>
      <c r="G1457" s="46">
        <f>SUM('[1]1 квартал:4 квартал'!G1457)</f>
        <v>0</v>
      </c>
      <c r="H1457" s="46">
        <f>SUM('[1]1 квартал:4 квартал'!H1457)</f>
        <v>0</v>
      </c>
      <c r="I1457" s="39">
        <f t="shared" si="241"/>
        <v>0</v>
      </c>
      <c r="J1457" s="25">
        <f>SUM('[1]1 квартал:4 квартал'!J1457)</f>
        <v>0</v>
      </c>
      <c r="K1457" s="25">
        <f>SUM('[1]1 квартал:4 квартал'!K1457)</f>
        <v>0</v>
      </c>
      <c r="L1457" s="25">
        <f>SUM('[1]1 квартал:4 квартал'!L1457)</f>
        <v>0</v>
      </c>
      <c r="M1457" s="25">
        <f>SUM('[1]1 квартал:4 квартал'!M1457)</f>
        <v>0</v>
      </c>
      <c r="N1457" s="25">
        <f>SUM('[1]1 квартал:4 квартал'!N1457)</f>
        <v>0</v>
      </c>
      <c r="O1457" s="39"/>
      <c r="P1457" s="8"/>
      <c r="Q1457" s="8"/>
      <c r="R1457" s="8"/>
    </row>
    <row r="1458" spans="2:18" s="7" customFormat="1" ht="15.75" thickBot="1">
      <c r="B1458" s="45"/>
      <c r="C1458" s="14" t="s">
        <v>576</v>
      </c>
      <c r="D1458" s="46">
        <f>SUM('[1]1 квартал:4 квартал'!D1458)</f>
        <v>0</v>
      </c>
      <c r="E1458" s="46">
        <f>SUM('[1]1 квартал:4 квартал'!E1458)</f>
        <v>0</v>
      </c>
      <c r="F1458" s="46">
        <f>SUM('[1]1 квартал:4 квартал'!F1458)</f>
        <v>0</v>
      </c>
      <c r="G1458" s="46">
        <f>SUM('[1]1 квартал:4 квартал'!G1458)</f>
        <v>0</v>
      </c>
      <c r="H1458" s="46">
        <f>SUM('[1]1 квартал:4 квартал'!H1458)</f>
        <v>0</v>
      </c>
      <c r="I1458" s="39">
        <f t="shared" si="241"/>
        <v>0</v>
      </c>
      <c r="J1458" s="25">
        <f>SUM('[1]1 квартал:4 квартал'!J1458)</f>
        <v>0</v>
      </c>
      <c r="K1458" s="25">
        <f>SUM('[1]1 квартал:4 квартал'!K1458)</f>
        <v>0</v>
      </c>
      <c r="L1458" s="25">
        <f>SUM('[1]1 квартал:4 квартал'!L1458)</f>
        <v>0</v>
      </c>
      <c r="M1458" s="25">
        <f>SUM('[1]1 квартал:4 квартал'!M1458)</f>
        <v>0</v>
      </c>
      <c r="N1458" s="25">
        <f>SUM('[1]1 квартал:4 квартал'!N1458)</f>
        <v>0</v>
      </c>
      <c r="O1458" s="39"/>
      <c r="P1458" s="8"/>
      <c r="Q1458" s="8"/>
      <c r="R1458" s="8"/>
    </row>
    <row r="1459" spans="2:18" s="7" customFormat="1" ht="15.75" thickBot="1">
      <c r="B1459" s="45"/>
      <c r="C1459" s="14" t="s">
        <v>575</v>
      </c>
      <c r="D1459" s="46">
        <f>SUM('[1]1 квартал:4 квартал'!D1459)</f>
        <v>0</v>
      </c>
      <c r="E1459" s="46">
        <f>SUM('[1]1 квартал:4 квартал'!E1459)</f>
        <v>0</v>
      </c>
      <c r="F1459" s="46">
        <f>SUM('[1]1 квартал:4 квартал'!F1459)</f>
        <v>0</v>
      </c>
      <c r="G1459" s="46">
        <f>SUM('[1]1 квартал:4 квартал'!G1459)</f>
        <v>0</v>
      </c>
      <c r="H1459" s="46">
        <f>SUM('[1]1 квартал:4 квартал'!H1459)</f>
        <v>0</v>
      </c>
      <c r="I1459" s="39">
        <f t="shared" si="241"/>
        <v>0</v>
      </c>
      <c r="J1459" s="25">
        <f>SUM('[1]1 квартал:4 квартал'!J1459)</f>
        <v>0</v>
      </c>
      <c r="K1459" s="25">
        <f>SUM('[1]1 квартал:4 квартал'!K1459)</f>
        <v>0</v>
      </c>
      <c r="L1459" s="25">
        <f>SUM('[1]1 квартал:4 квартал'!L1459)</f>
        <v>0</v>
      </c>
      <c r="M1459" s="25">
        <f>SUM('[1]1 квартал:4 квартал'!M1459)</f>
        <v>0</v>
      </c>
      <c r="N1459" s="25">
        <f>SUM('[1]1 квартал:4 квартал'!N1459)</f>
        <v>0</v>
      </c>
      <c r="O1459" s="39"/>
      <c r="P1459" s="8"/>
      <c r="Q1459" s="8"/>
      <c r="R1459" s="8"/>
    </row>
    <row r="1460" spans="2:18" s="7" customFormat="1" ht="15.75" thickBot="1">
      <c r="B1460" s="45"/>
      <c r="C1460" s="14" t="s">
        <v>574</v>
      </c>
      <c r="D1460" s="46">
        <f>SUM('[1]1 квартал:4 квартал'!D1460)</f>
        <v>0</v>
      </c>
      <c r="E1460" s="46">
        <f>SUM('[1]1 квартал:4 квартал'!E1460)</f>
        <v>0</v>
      </c>
      <c r="F1460" s="46">
        <f>SUM('[1]1 квартал:4 квартал'!F1460)</f>
        <v>4</v>
      </c>
      <c r="G1460" s="46">
        <f>SUM('[1]1 квартал:4 квартал'!G1460)</f>
        <v>0</v>
      </c>
      <c r="H1460" s="46">
        <f>SUM('[1]1 квартал:4 квартал'!H1460)</f>
        <v>0</v>
      </c>
      <c r="I1460" s="39">
        <f t="shared" si="241"/>
        <v>4</v>
      </c>
      <c r="J1460" s="25">
        <f>SUM('[1]1 квартал:4 квартал'!J1460)</f>
        <v>0</v>
      </c>
      <c r="K1460" s="25">
        <f>SUM('[1]1 квартал:4 квартал'!K1460)</f>
        <v>0</v>
      </c>
      <c r="L1460" s="25">
        <f>SUM('[1]1 квартал:4 квартал'!L1460)</f>
        <v>0</v>
      </c>
      <c r="M1460" s="25">
        <f>SUM('[1]1 квартал:4 квартал'!M1460)</f>
        <v>0</v>
      </c>
      <c r="N1460" s="25">
        <f>SUM('[1]1 квартал:4 квартал'!N1460)</f>
        <v>0</v>
      </c>
      <c r="O1460" s="39"/>
      <c r="P1460" s="8"/>
      <c r="Q1460" s="8"/>
      <c r="R1460" s="8"/>
    </row>
    <row r="1461" spans="2:18" s="7" customFormat="1" ht="15.75" thickBot="1">
      <c r="B1461" s="45"/>
      <c r="C1461" s="14" t="s">
        <v>573</v>
      </c>
      <c r="D1461" s="46">
        <f>SUM('[1]1 квартал:4 квартал'!D1461)</f>
        <v>0</v>
      </c>
      <c r="E1461" s="46">
        <f>SUM('[1]1 квартал:4 квартал'!E1461)</f>
        <v>0</v>
      </c>
      <c r="F1461" s="46">
        <f>SUM('[1]1 квартал:4 квартал'!F1461)</f>
        <v>0</v>
      </c>
      <c r="G1461" s="46">
        <f>SUM('[1]1 квартал:4 квартал'!G1461)</f>
        <v>0</v>
      </c>
      <c r="H1461" s="46">
        <f>SUM('[1]1 квартал:4 квартал'!H1461)</f>
        <v>0</v>
      </c>
      <c r="I1461" s="39">
        <f t="shared" si="241"/>
        <v>0</v>
      </c>
      <c r="J1461" s="25">
        <f>SUM('[1]1 квартал:4 квартал'!J1461)</f>
        <v>0</v>
      </c>
      <c r="K1461" s="25">
        <f>SUM('[1]1 квартал:4 квартал'!K1461)</f>
        <v>0</v>
      </c>
      <c r="L1461" s="25">
        <f>SUM('[1]1 квартал:4 квартал'!L1461)</f>
        <v>0</v>
      </c>
      <c r="M1461" s="25">
        <f>SUM('[1]1 квартал:4 квартал'!M1461)</f>
        <v>0</v>
      </c>
      <c r="N1461" s="25">
        <f>SUM('[1]1 квартал:4 квартал'!N1461)</f>
        <v>0</v>
      </c>
      <c r="O1461" s="39">
        <f>SUM(J1461:N1461)</f>
        <v>0</v>
      </c>
      <c r="P1461" s="8"/>
      <c r="Q1461" s="8"/>
      <c r="R1461" s="8"/>
    </row>
    <row r="1462" spans="2:18" s="7" customFormat="1" ht="15.75" thickBot="1">
      <c r="B1462" s="45"/>
      <c r="C1462" s="14" t="s">
        <v>572</v>
      </c>
      <c r="D1462" s="46">
        <f>SUM('[1]1 квартал:4 квартал'!D1462)</f>
        <v>0</v>
      </c>
      <c r="E1462" s="46">
        <f>SUM('[1]1 квартал:4 квартал'!E1462)</f>
        <v>0</v>
      </c>
      <c r="F1462" s="46">
        <f>SUM('[1]1 квартал:4 квартал'!F1462)</f>
        <v>10</v>
      </c>
      <c r="G1462" s="46">
        <f>SUM('[1]1 квартал:4 квартал'!G1462)</f>
        <v>0</v>
      </c>
      <c r="H1462" s="46">
        <f>SUM('[1]1 квартал:4 квартал'!H1462)</f>
        <v>0</v>
      </c>
      <c r="I1462" s="39">
        <f t="shared" si="241"/>
        <v>10</v>
      </c>
      <c r="J1462" s="25">
        <f>SUM('[1]1 квартал:4 квартал'!J1462)</f>
        <v>0</v>
      </c>
      <c r="K1462" s="25">
        <f>SUM('[1]1 квартал:4 квартал'!K1462)</f>
        <v>0</v>
      </c>
      <c r="L1462" s="25">
        <f>SUM('[1]1 квартал:4 квартал'!L1462)</f>
        <v>9</v>
      </c>
      <c r="M1462" s="25">
        <f>SUM('[1]1 квартал:4 квартал'!M1462)</f>
        <v>0</v>
      </c>
      <c r="N1462" s="25">
        <f>SUM('[1]1 квартал:4 квартал'!N1462)</f>
        <v>0</v>
      </c>
      <c r="O1462" s="39">
        <f>SUM(J1462:N1462)</f>
        <v>9</v>
      </c>
      <c r="P1462" s="8"/>
      <c r="Q1462" s="8"/>
      <c r="R1462" s="8"/>
    </row>
    <row r="1463" spans="2:18" s="7" customFormat="1" ht="15.75" thickBot="1">
      <c r="B1463" s="45"/>
      <c r="C1463" s="14" t="s">
        <v>571</v>
      </c>
      <c r="D1463" s="46">
        <f>SUM('[1]1 квартал:4 квартал'!D1463)</f>
        <v>0</v>
      </c>
      <c r="E1463" s="46">
        <f>SUM('[1]1 квартал:4 квартал'!E1463)</f>
        <v>0</v>
      </c>
      <c r="F1463" s="46">
        <f>SUM('[1]1 квартал:4 квартал'!F1463)</f>
        <v>0</v>
      </c>
      <c r="G1463" s="46">
        <f>SUM('[1]1 квартал:4 квартал'!G1463)</f>
        <v>0</v>
      </c>
      <c r="H1463" s="46">
        <f>SUM('[1]1 квартал:4 квартал'!H1463)</f>
        <v>0</v>
      </c>
      <c r="I1463" s="39">
        <f t="shared" si="241"/>
        <v>0</v>
      </c>
      <c r="J1463" s="25">
        <f>SUM('[1]1 квартал:4 квартал'!J1463)</f>
        <v>0</v>
      </c>
      <c r="K1463" s="25">
        <f>SUM('[1]1 квартал:4 квартал'!K1463)</f>
        <v>0</v>
      </c>
      <c r="L1463" s="25">
        <f>SUM('[1]1 квартал:4 квартал'!L1463)</f>
        <v>0</v>
      </c>
      <c r="M1463" s="25">
        <f>SUM('[1]1 квартал:4 квартал'!M1463)</f>
        <v>0</v>
      </c>
      <c r="N1463" s="25">
        <f>SUM('[1]1 квартал:4 квартал'!N1463)</f>
        <v>0</v>
      </c>
      <c r="O1463" s="39"/>
      <c r="P1463" s="8"/>
      <c r="Q1463" s="8"/>
      <c r="R1463" s="8"/>
    </row>
    <row r="1464" spans="2:18" s="7" customFormat="1" ht="15.75" thickBot="1">
      <c r="B1464" s="45"/>
      <c r="C1464" s="14" t="s">
        <v>570</v>
      </c>
      <c r="D1464" s="46">
        <f>SUM('[1]1 квартал:4 квартал'!D1464)</f>
        <v>0</v>
      </c>
      <c r="E1464" s="46">
        <f>SUM('[1]1 квартал:4 квартал'!E1464)</f>
        <v>0</v>
      </c>
      <c r="F1464" s="46">
        <f>SUM('[1]1 квартал:4 квартал'!F1464)</f>
        <v>0</v>
      </c>
      <c r="G1464" s="46">
        <f>SUM('[1]1 квартал:4 квартал'!G1464)</f>
        <v>0</v>
      </c>
      <c r="H1464" s="46">
        <f>SUM('[1]1 квартал:4 квартал'!H1464)</f>
        <v>0</v>
      </c>
      <c r="I1464" s="39">
        <f t="shared" si="241"/>
        <v>0</v>
      </c>
      <c r="J1464" s="25">
        <f>SUM('[1]1 квартал:4 квартал'!J1464)</f>
        <v>0</v>
      </c>
      <c r="K1464" s="25">
        <f>SUM('[1]1 квартал:4 квартал'!K1464)</f>
        <v>0</v>
      </c>
      <c r="L1464" s="25">
        <f>SUM('[1]1 квартал:4 квартал'!L1464)</f>
        <v>0</v>
      </c>
      <c r="M1464" s="25">
        <f>SUM('[1]1 квартал:4 квартал'!M1464)</f>
        <v>0</v>
      </c>
      <c r="N1464" s="25">
        <f>SUM('[1]1 квартал:4 квартал'!N1464)</f>
        <v>0</v>
      </c>
      <c r="O1464" s="39"/>
      <c r="P1464" s="8"/>
      <c r="Q1464" s="8"/>
      <c r="R1464" s="8"/>
    </row>
    <row r="1465" spans="2:18" s="7" customFormat="1" ht="23.25" thickBot="1">
      <c r="B1465" s="45"/>
      <c r="C1465" s="14" t="s">
        <v>569</v>
      </c>
      <c r="D1465" s="46">
        <f>SUM('[1]1 квартал:4 квартал'!D1465)</f>
        <v>0</v>
      </c>
      <c r="E1465" s="46">
        <f>SUM('[1]1 квартал:4 квартал'!E1465)</f>
        <v>0</v>
      </c>
      <c r="F1465" s="46">
        <f>SUM('[1]1 квартал:4 квартал'!F1465)</f>
        <v>1</v>
      </c>
      <c r="G1465" s="46">
        <f>SUM('[1]1 квартал:4 квартал'!G1465)</f>
        <v>0</v>
      </c>
      <c r="H1465" s="46">
        <f>SUM('[1]1 квартал:4 квартал'!H1465)</f>
        <v>0</v>
      </c>
      <c r="I1465" s="39">
        <f t="shared" si="241"/>
        <v>1</v>
      </c>
      <c r="J1465" s="25">
        <f>SUM('[1]1 квартал:4 квартал'!J1465)</f>
        <v>0</v>
      </c>
      <c r="K1465" s="25">
        <f>SUM('[1]1 квартал:4 квартал'!K1465)</f>
        <v>0</v>
      </c>
      <c r="L1465" s="25">
        <f>SUM('[1]1 квартал:4 квартал'!L1465)</f>
        <v>0</v>
      </c>
      <c r="M1465" s="25">
        <f>SUM('[1]1 квартал:4 квартал'!M1465)</f>
        <v>0</v>
      </c>
      <c r="N1465" s="25">
        <f>SUM('[1]1 квартал:4 квартал'!N1465)</f>
        <v>0</v>
      </c>
      <c r="O1465" s="39"/>
      <c r="P1465" s="8"/>
      <c r="Q1465" s="8"/>
      <c r="R1465" s="8"/>
    </row>
    <row r="1466" spans="2:18" s="7" customFormat="1" ht="15.75" thickBot="1">
      <c r="B1466" s="45"/>
      <c r="C1466" s="14" t="s">
        <v>568</v>
      </c>
      <c r="D1466" s="46">
        <f>SUM('[1]1 квартал:4 квартал'!D1466)</f>
        <v>0</v>
      </c>
      <c r="E1466" s="46">
        <f>SUM('[1]1 квартал:4 квартал'!E1466)</f>
        <v>0</v>
      </c>
      <c r="F1466" s="46">
        <f>SUM('[1]1 квартал:4 квартал'!F1466)</f>
        <v>0</v>
      </c>
      <c r="G1466" s="46">
        <f>SUM('[1]1 квартал:4 квартал'!G1466)</f>
        <v>0</v>
      </c>
      <c r="H1466" s="46">
        <f>SUM('[1]1 квартал:4 квартал'!H1466)</f>
        <v>0</v>
      </c>
      <c r="I1466" s="39">
        <f t="shared" si="241"/>
        <v>0</v>
      </c>
      <c r="J1466" s="25">
        <f>SUM('[1]1 квартал:4 квартал'!J1466)</f>
        <v>0</v>
      </c>
      <c r="K1466" s="25">
        <f>SUM('[1]1 квартал:4 квартал'!K1466)</f>
        <v>0</v>
      </c>
      <c r="L1466" s="25">
        <f>SUM('[1]1 квартал:4 квартал'!L1466)</f>
        <v>0</v>
      </c>
      <c r="M1466" s="25">
        <f>SUM('[1]1 квартал:4 квартал'!M1466)</f>
        <v>0</v>
      </c>
      <c r="N1466" s="25">
        <f>SUM('[1]1 квартал:4 квартал'!N1466)</f>
        <v>0</v>
      </c>
      <c r="O1466" s="39"/>
      <c r="P1466" s="8"/>
      <c r="Q1466" s="8"/>
      <c r="R1466" s="8"/>
    </row>
    <row r="1467" spans="2:18" s="7" customFormat="1" ht="15.75" thickBot="1">
      <c r="B1467" s="45"/>
      <c r="C1467" s="14" t="s">
        <v>567</v>
      </c>
      <c r="D1467" s="46">
        <f>SUM('[1]1 квартал:4 квартал'!D1467)</f>
        <v>0</v>
      </c>
      <c r="E1467" s="46">
        <f>SUM('[1]1 квартал:4 квартал'!E1467)</f>
        <v>0</v>
      </c>
      <c r="F1467" s="46">
        <f>SUM('[1]1 квартал:4 квартал'!F1467)</f>
        <v>0</v>
      </c>
      <c r="G1467" s="46">
        <f>SUM('[1]1 квартал:4 квартал'!G1467)</f>
        <v>0</v>
      </c>
      <c r="H1467" s="46">
        <f>SUM('[1]1 квартал:4 квартал'!H1467)</f>
        <v>0</v>
      </c>
      <c r="I1467" s="39">
        <f t="shared" si="241"/>
        <v>0</v>
      </c>
      <c r="J1467" s="25">
        <f>SUM('[1]1 квартал:4 квартал'!J1467)</f>
        <v>0</v>
      </c>
      <c r="K1467" s="25">
        <f>SUM('[1]1 квартал:4 квартал'!K1467)</f>
        <v>0</v>
      </c>
      <c r="L1467" s="25">
        <f>SUM('[1]1 квартал:4 квартал'!L1467)</f>
        <v>1</v>
      </c>
      <c r="M1467" s="25">
        <f>SUM('[1]1 квартал:4 квартал'!M1467)</f>
        <v>0</v>
      </c>
      <c r="N1467" s="25">
        <f>SUM('[1]1 квартал:4 квартал'!N1467)</f>
        <v>0</v>
      </c>
      <c r="O1467" s="39">
        <f>SUM(J1467:N1467)</f>
        <v>1</v>
      </c>
      <c r="P1467" s="8"/>
      <c r="Q1467" s="8"/>
      <c r="R1467" s="8"/>
    </row>
    <row r="1468" spans="2:18" s="7" customFormat="1" ht="15.75" thickBot="1">
      <c r="B1468" s="45"/>
      <c r="C1468" s="14" t="s">
        <v>566</v>
      </c>
      <c r="D1468" s="46">
        <f>SUM('[1]1 квартал:4 квартал'!D1468)</f>
        <v>0</v>
      </c>
      <c r="E1468" s="46">
        <f>SUM('[1]1 квартал:4 квартал'!E1468)</f>
        <v>0</v>
      </c>
      <c r="F1468" s="46">
        <f>SUM('[1]1 квартал:4 квартал'!F1468)</f>
        <v>10</v>
      </c>
      <c r="G1468" s="46">
        <f>SUM('[1]1 квартал:4 квартал'!G1468)</f>
        <v>0</v>
      </c>
      <c r="H1468" s="46">
        <f>SUM('[1]1 квартал:4 квартал'!H1468)</f>
        <v>0</v>
      </c>
      <c r="I1468" s="39">
        <f t="shared" si="241"/>
        <v>10</v>
      </c>
      <c r="J1468" s="25">
        <f>SUM('[1]1 квартал:4 квартал'!J1468)</f>
        <v>0</v>
      </c>
      <c r="K1468" s="25">
        <f>SUM('[1]1 квартал:4 квартал'!K1468)</f>
        <v>0</v>
      </c>
      <c r="L1468" s="25">
        <f>SUM('[1]1 квартал:4 квартал'!L1468)</f>
        <v>0</v>
      </c>
      <c r="M1468" s="25">
        <f>SUM('[1]1 квартал:4 квартал'!M1468)</f>
        <v>0</v>
      </c>
      <c r="N1468" s="25">
        <f>SUM('[1]1 квартал:4 квартал'!N1468)</f>
        <v>0</v>
      </c>
      <c r="O1468" s="39"/>
      <c r="P1468" s="8"/>
      <c r="Q1468" s="8"/>
      <c r="R1468" s="8"/>
    </row>
    <row r="1469" spans="2:18" s="7" customFormat="1" ht="15.75" thickBot="1">
      <c r="B1469" s="45"/>
      <c r="C1469" s="14" t="s">
        <v>565</v>
      </c>
      <c r="D1469" s="46">
        <f>SUM('[1]1 квартал:4 квартал'!D1469)</f>
        <v>0</v>
      </c>
      <c r="E1469" s="46">
        <f>SUM('[1]1 квартал:4 квартал'!E1469)</f>
        <v>0</v>
      </c>
      <c r="F1469" s="46">
        <f>SUM('[1]1 квартал:4 квартал'!F1469)</f>
        <v>0</v>
      </c>
      <c r="G1469" s="46">
        <f>SUM('[1]1 квартал:4 квартал'!G1469)</f>
        <v>0</v>
      </c>
      <c r="H1469" s="46">
        <f>SUM('[1]1 квартал:4 квартал'!H1469)</f>
        <v>0</v>
      </c>
      <c r="I1469" s="39">
        <f t="shared" si="241"/>
        <v>0</v>
      </c>
      <c r="J1469" s="25">
        <f>SUM('[1]1 квартал:4 квартал'!J1469)</f>
        <v>0</v>
      </c>
      <c r="K1469" s="25">
        <f>SUM('[1]1 квартал:4 квартал'!K1469)</f>
        <v>0</v>
      </c>
      <c r="L1469" s="25">
        <f>SUM('[1]1 квартал:4 квартал'!L1469)</f>
        <v>0</v>
      </c>
      <c r="M1469" s="25">
        <f>SUM('[1]1 квартал:4 квартал'!M1469)</f>
        <v>0</v>
      </c>
      <c r="N1469" s="25">
        <f>SUM('[1]1 квартал:4 квартал'!N1469)</f>
        <v>0</v>
      </c>
      <c r="O1469" s="39"/>
      <c r="P1469" s="8"/>
      <c r="Q1469" s="8"/>
      <c r="R1469" s="8"/>
    </row>
    <row r="1470" spans="2:18" s="7" customFormat="1" ht="15.75" thickBot="1">
      <c r="B1470" s="45"/>
      <c r="C1470" s="14" t="s">
        <v>564</v>
      </c>
      <c r="D1470" s="46">
        <f>SUM('[1]1 квартал:4 квартал'!D1470)</f>
        <v>0</v>
      </c>
      <c r="E1470" s="46">
        <f>SUM('[1]1 квартал:4 квартал'!E1470)</f>
        <v>0</v>
      </c>
      <c r="F1470" s="46">
        <f>SUM('[1]1 квартал:4 квартал'!F1470)</f>
        <v>4</v>
      </c>
      <c r="G1470" s="46">
        <f>SUM('[1]1 квартал:4 квартал'!G1470)</f>
        <v>1</v>
      </c>
      <c r="H1470" s="46">
        <f>SUM('[1]1 квартал:4 квартал'!H1470)</f>
        <v>0</v>
      </c>
      <c r="I1470" s="39">
        <f t="shared" si="241"/>
        <v>5</v>
      </c>
      <c r="J1470" s="25">
        <f>SUM('[1]1 квартал:4 квартал'!J1470)</f>
        <v>0</v>
      </c>
      <c r="K1470" s="25">
        <f>SUM('[1]1 квартал:4 квартал'!K1470)</f>
        <v>0</v>
      </c>
      <c r="L1470" s="25">
        <f>SUM('[1]1 квартал:4 квартал'!L1470)</f>
        <v>0</v>
      </c>
      <c r="M1470" s="25">
        <f>SUM('[1]1 квартал:4 квартал'!M1470)</f>
        <v>0</v>
      </c>
      <c r="N1470" s="25">
        <f>SUM('[1]1 квартал:4 квартал'!N1470)</f>
        <v>0</v>
      </c>
      <c r="O1470" s="39"/>
      <c r="P1470" s="8"/>
      <c r="Q1470" s="8"/>
      <c r="R1470" s="8"/>
    </row>
    <row r="1471" spans="2:18" s="7" customFormat="1" ht="15.75" thickBot="1">
      <c r="B1471" s="45"/>
      <c r="C1471" s="14" t="s">
        <v>563</v>
      </c>
      <c r="D1471" s="46">
        <f>SUM('[1]1 квартал:4 квартал'!D1471)</f>
        <v>0</v>
      </c>
      <c r="E1471" s="46">
        <f>SUM('[1]1 квартал:4 квартал'!E1471)</f>
        <v>0</v>
      </c>
      <c r="F1471" s="46">
        <f>SUM('[1]1 квартал:4 квартал'!F1471)</f>
        <v>0</v>
      </c>
      <c r="G1471" s="46">
        <f>SUM('[1]1 квартал:4 квартал'!G1471)</f>
        <v>0</v>
      </c>
      <c r="H1471" s="46">
        <f>SUM('[1]1 квартал:4 квартал'!H1471)</f>
        <v>0</v>
      </c>
      <c r="I1471" s="39">
        <f t="shared" si="241"/>
        <v>0</v>
      </c>
      <c r="J1471" s="25">
        <f>SUM('[1]1 квартал:4 квартал'!J1471)</f>
        <v>0</v>
      </c>
      <c r="K1471" s="25">
        <f>SUM('[1]1 квартал:4 квартал'!K1471)</f>
        <v>0</v>
      </c>
      <c r="L1471" s="25">
        <f>SUM('[1]1 квартал:4 квартал'!L1471)</f>
        <v>0</v>
      </c>
      <c r="M1471" s="25">
        <f>SUM('[1]1 квартал:4 квартал'!M1471)</f>
        <v>0</v>
      </c>
      <c r="N1471" s="25">
        <f>SUM('[1]1 квартал:4 квартал'!N1471)</f>
        <v>0</v>
      </c>
      <c r="O1471" s="39"/>
      <c r="P1471" s="8"/>
      <c r="Q1471" s="8"/>
      <c r="R1471" s="8"/>
    </row>
    <row r="1472" spans="2:18" s="7" customFormat="1" ht="15.75" thickBot="1">
      <c r="B1472" s="45"/>
      <c r="C1472" s="14" t="s">
        <v>562</v>
      </c>
      <c r="D1472" s="46">
        <f>SUM('[1]1 квартал:4 квартал'!D1472)</f>
        <v>0</v>
      </c>
      <c r="E1472" s="46">
        <f>SUM('[1]1 квартал:4 квартал'!E1472)</f>
        <v>0</v>
      </c>
      <c r="F1472" s="46">
        <f>SUM('[1]1 квартал:4 квартал'!F1472)</f>
        <v>0</v>
      </c>
      <c r="G1472" s="46">
        <f>SUM('[1]1 квартал:4 квартал'!G1472)</f>
        <v>0</v>
      </c>
      <c r="H1472" s="46">
        <f>SUM('[1]1 квартал:4 квартал'!H1472)</f>
        <v>0</v>
      </c>
      <c r="I1472" s="39">
        <f t="shared" si="241"/>
        <v>0</v>
      </c>
      <c r="J1472" s="25">
        <f>SUM('[1]1 квартал:4 квартал'!J1472)</f>
        <v>0</v>
      </c>
      <c r="K1472" s="25">
        <f>SUM('[1]1 квартал:4 квартал'!K1472)</f>
        <v>0</v>
      </c>
      <c r="L1472" s="25">
        <f>SUM('[1]1 квартал:4 квартал'!L1472)</f>
        <v>0</v>
      </c>
      <c r="M1472" s="25">
        <f>SUM('[1]1 квартал:4 квартал'!M1472)</f>
        <v>0</v>
      </c>
      <c r="N1472" s="25">
        <f>SUM('[1]1 квартал:4 квартал'!N1472)</f>
        <v>0</v>
      </c>
      <c r="O1472" s="39"/>
      <c r="P1472" s="8"/>
      <c r="Q1472" s="8"/>
      <c r="R1472" s="8"/>
    </row>
    <row r="1473" spans="2:18" s="7" customFormat="1" ht="15.75" thickBot="1">
      <c r="B1473" s="45"/>
      <c r="C1473" s="14" t="s">
        <v>561</v>
      </c>
      <c r="D1473" s="46">
        <f>SUM('[1]1 квартал:4 квартал'!D1473)</f>
        <v>0</v>
      </c>
      <c r="E1473" s="46">
        <f>SUM('[1]1 квартал:4 квартал'!E1473)</f>
        <v>0</v>
      </c>
      <c r="F1473" s="46">
        <f>SUM('[1]1 квартал:4 квартал'!F1473)</f>
        <v>0</v>
      </c>
      <c r="G1473" s="46">
        <f>SUM('[1]1 квартал:4 квартал'!G1473)</f>
        <v>0</v>
      </c>
      <c r="H1473" s="46">
        <f>SUM('[1]1 квартал:4 квартал'!H1473)</f>
        <v>0</v>
      </c>
      <c r="I1473" s="39">
        <f t="shared" si="241"/>
        <v>0</v>
      </c>
      <c r="J1473" s="25">
        <f>SUM('[1]1 квартал:4 квартал'!J1473)</f>
        <v>0</v>
      </c>
      <c r="K1473" s="25">
        <f>SUM('[1]1 квартал:4 квартал'!K1473)</f>
        <v>0</v>
      </c>
      <c r="L1473" s="25">
        <f>SUM('[1]1 квартал:4 квартал'!L1473)</f>
        <v>0</v>
      </c>
      <c r="M1473" s="25">
        <f>SUM('[1]1 квартал:4 квартал'!M1473)</f>
        <v>0</v>
      </c>
      <c r="N1473" s="25">
        <f>SUM('[1]1 квартал:4 квартал'!N1473)</f>
        <v>0</v>
      </c>
      <c r="O1473" s="39"/>
      <c r="P1473" s="8"/>
      <c r="Q1473" s="8"/>
      <c r="R1473" s="8"/>
    </row>
    <row r="1474" spans="2:18" s="7" customFormat="1" ht="15.75" thickBot="1">
      <c r="B1474" s="45"/>
      <c r="C1474" s="14" t="s">
        <v>560</v>
      </c>
      <c r="D1474" s="46">
        <f>SUM('[1]1 квартал:4 квартал'!D1474)</f>
        <v>0</v>
      </c>
      <c r="E1474" s="46">
        <f>SUM('[1]1 квартал:4 квартал'!E1474)</f>
        <v>0</v>
      </c>
      <c r="F1474" s="46">
        <f>SUM('[1]1 квартал:4 квартал'!F1474)</f>
        <v>0</v>
      </c>
      <c r="G1474" s="46">
        <f>SUM('[1]1 квартал:4 квартал'!G1474)</f>
        <v>0</v>
      </c>
      <c r="H1474" s="46">
        <f>SUM('[1]1 квартал:4 квартал'!H1474)</f>
        <v>0</v>
      </c>
      <c r="I1474" s="39">
        <f t="shared" si="241"/>
        <v>0</v>
      </c>
      <c r="J1474" s="25">
        <f>SUM('[1]1 квартал:4 квартал'!J1474)</f>
        <v>0</v>
      </c>
      <c r="K1474" s="25">
        <f>SUM('[1]1 квартал:4 квартал'!K1474)</f>
        <v>0</v>
      </c>
      <c r="L1474" s="25">
        <f>SUM('[1]1 квартал:4 квартал'!L1474)</f>
        <v>0</v>
      </c>
      <c r="M1474" s="25">
        <f>SUM('[1]1 квартал:4 квартал'!M1474)</f>
        <v>0</v>
      </c>
      <c r="N1474" s="25">
        <f>SUM('[1]1 квартал:4 квартал'!N1474)</f>
        <v>0</v>
      </c>
      <c r="O1474" s="39"/>
      <c r="P1474" s="8"/>
      <c r="Q1474" s="8"/>
      <c r="R1474" s="8"/>
    </row>
    <row r="1475" spans="2:18" s="7" customFormat="1" ht="15.75" thickBot="1">
      <c r="B1475" s="45"/>
      <c r="C1475" s="14" t="s">
        <v>559</v>
      </c>
      <c r="D1475" s="46">
        <f>SUM('[1]1 квартал:4 квартал'!D1475)</f>
        <v>0</v>
      </c>
      <c r="E1475" s="46">
        <f>SUM('[1]1 квартал:4 квартал'!E1475)</f>
        <v>0</v>
      </c>
      <c r="F1475" s="46">
        <f>SUM('[1]1 квартал:4 квартал'!F1475)</f>
        <v>0</v>
      </c>
      <c r="G1475" s="46">
        <f>SUM('[1]1 квартал:4 квартал'!G1475)</f>
        <v>0</v>
      </c>
      <c r="H1475" s="46">
        <f>SUM('[1]1 квартал:4 квартал'!H1475)</f>
        <v>0</v>
      </c>
      <c r="I1475" s="39">
        <f t="shared" si="241"/>
        <v>0</v>
      </c>
      <c r="J1475" s="25">
        <f>SUM('[1]1 квартал:4 квартал'!J1475)</f>
        <v>0</v>
      </c>
      <c r="K1475" s="25">
        <f>SUM('[1]1 квартал:4 квартал'!K1475)</f>
        <v>0</v>
      </c>
      <c r="L1475" s="25">
        <f>SUM('[1]1 квартал:4 квартал'!L1475)</f>
        <v>0</v>
      </c>
      <c r="M1475" s="25">
        <f>SUM('[1]1 квартал:4 квартал'!M1475)</f>
        <v>0</v>
      </c>
      <c r="N1475" s="25">
        <f>SUM('[1]1 квартал:4 квартал'!N1475)</f>
        <v>0</v>
      </c>
      <c r="O1475" s="39"/>
      <c r="P1475" s="8"/>
      <c r="Q1475" s="8"/>
      <c r="R1475" s="8"/>
    </row>
    <row r="1476" spans="2:18" s="7" customFormat="1" ht="15.75" thickBot="1">
      <c r="B1476" s="45"/>
      <c r="C1476" s="14" t="s">
        <v>558</v>
      </c>
      <c r="D1476" s="46">
        <f>SUM('[1]1 квартал:4 квартал'!D1476)</f>
        <v>0</v>
      </c>
      <c r="E1476" s="46">
        <f>SUM('[1]1 квартал:4 квартал'!E1476)</f>
        <v>0</v>
      </c>
      <c r="F1476" s="46">
        <f>SUM('[1]1 квартал:4 квартал'!F1476)</f>
        <v>0</v>
      </c>
      <c r="G1476" s="46">
        <f>SUM('[1]1 квартал:4 квартал'!G1476)</f>
        <v>0</v>
      </c>
      <c r="H1476" s="46">
        <f>SUM('[1]1 квартал:4 квартал'!H1476)</f>
        <v>0</v>
      </c>
      <c r="I1476" s="39">
        <f t="shared" si="241"/>
        <v>0</v>
      </c>
      <c r="J1476" s="25">
        <f>SUM('[1]1 квартал:4 квартал'!J1476)</f>
        <v>0</v>
      </c>
      <c r="K1476" s="25">
        <f>SUM('[1]1 квартал:4 квартал'!K1476)</f>
        <v>0</v>
      </c>
      <c r="L1476" s="25">
        <f>SUM('[1]1 квартал:4 квартал'!L1476)</f>
        <v>0</v>
      </c>
      <c r="M1476" s="25">
        <f>SUM('[1]1 квартал:4 квартал'!M1476)</f>
        <v>0</v>
      </c>
      <c r="N1476" s="25">
        <f>SUM('[1]1 квартал:4 квартал'!N1476)</f>
        <v>0</v>
      </c>
      <c r="O1476" s="39"/>
      <c r="P1476" s="8"/>
      <c r="Q1476" s="8"/>
      <c r="R1476" s="8"/>
    </row>
    <row r="1477" spans="2:18" s="7" customFormat="1" ht="15.75" thickBot="1">
      <c r="B1477" s="45"/>
      <c r="C1477" s="14" t="s">
        <v>557</v>
      </c>
      <c r="D1477" s="46">
        <f>SUM('[1]1 квартал:4 квартал'!D1477)</f>
        <v>0</v>
      </c>
      <c r="E1477" s="46">
        <f>SUM('[1]1 квартал:4 квартал'!E1477)</f>
        <v>0</v>
      </c>
      <c r="F1477" s="46">
        <f>SUM('[1]1 квартал:4 квартал'!F1477)</f>
        <v>0</v>
      </c>
      <c r="G1477" s="46">
        <f>SUM('[1]1 квартал:4 квартал'!G1477)</f>
        <v>0</v>
      </c>
      <c r="H1477" s="46">
        <f>SUM('[1]1 квартал:4 квартал'!H1477)</f>
        <v>0</v>
      </c>
      <c r="I1477" s="39">
        <f t="shared" si="241"/>
        <v>0</v>
      </c>
      <c r="J1477" s="25">
        <f>SUM('[1]1 квартал:4 квартал'!J1477)</f>
        <v>0</v>
      </c>
      <c r="K1477" s="25">
        <f>SUM('[1]1 квартал:4 квартал'!K1477)</f>
        <v>0</v>
      </c>
      <c r="L1477" s="25">
        <f>SUM('[1]1 квартал:4 квартал'!L1477)</f>
        <v>0</v>
      </c>
      <c r="M1477" s="25">
        <f>SUM('[1]1 квартал:4 квартал'!M1477)</f>
        <v>0</v>
      </c>
      <c r="N1477" s="25">
        <f>SUM('[1]1 квартал:4 квартал'!N1477)</f>
        <v>0</v>
      </c>
      <c r="O1477" s="39"/>
      <c r="P1477" s="8"/>
      <c r="Q1477" s="8"/>
      <c r="R1477" s="8"/>
    </row>
    <row r="1478" spans="2:18" s="7" customFormat="1" ht="15.75" thickBot="1">
      <c r="B1478" s="45"/>
      <c r="C1478" s="14" t="s">
        <v>556</v>
      </c>
      <c r="D1478" s="46">
        <f>SUM('[1]1 квартал:4 квартал'!D1478)</f>
        <v>0</v>
      </c>
      <c r="E1478" s="46">
        <f>SUM('[1]1 квартал:4 квартал'!E1478)</f>
        <v>0</v>
      </c>
      <c r="F1478" s="46">
        <f>SUM('[1]1 квартал:4 квартал'!F1478)</f>
        <v>0</v>
      </c>
      <c r="G1478" s="46">
        <f>SUM('[1]1 квартал:4 квартал'!G1478)</f>
        <v>0</v>
      </c>
      <c r="H1478" s="46">
        <f>SUM('[1]1 квартал:4 квартал'!H1478)</f>
        <v>0</v>
      </c>
      <c r="I1478" s="39">
        <f t="shared" si="241"/>
        <v>0</v>
      </c>
      <c r="J1478" s="25">
        <f>SUM('[1]1 квартал:4 квартал'!J1478)</f>
        <v>0</v>
      </c>
      <c r="K1478" s="25">
        <f>SUM('[1]1 квартал:4 квартал'!K1478)</f>
        <v>0</v>
      </c>
      <c r="L1478" s="25">
        <f>SUM('[1]1 квартал:4 квартал'!L1478)</f>
        <v>0</v>
      </c>
      <c r="M1478" s="25">
        <f>SUM('[1]1 квартал:4 квартал'!M1478)</f>
        <v>0</v>
      </c>
      <c r="N1478" s="25">
        <f>SUM('[1]1 квартал:4 квартал'!N1478)</f>
        <v>0</v>
      </c>
      <c r="O1478" s="39"/>
      <c r="P1478" s="8"/>
      <c r="Q1478" s="8"/>
      <c r="R1478" s="8"/>
    </row>
    <row r="1479" spans="2:18" s="7" customFormat="1" ht="15.75" thickBot="1">
      <c r="B1479" s="45"/>
      <c r="C1479" s="14" t="s">
        <v>555</v>
      </c>
      <c r="D1479" s="46">
        <f>SUM('[1]1 квартал:4 квартал'!D1479)</f>
        <v>0</v>
      </c>
      <c r="E1479" s="46">
        <f>SUM('[1]1 квартал:4 квартал'!E1479)</f>
        <v>0</v>
      </c>
      <c r="F1479" s="46">
        <f>SUM('[1]1 квартал:4 квартал'!F1479)</f>
        <v>0</v>
      </c>
      <c r="G1479" s="46">
        <f>SUM('[1]1 квартал:4 квартал'!G1479)</f>
        <v>0</v>
      </c>
      <c r="H1479" s="46">
        <f>SUM('[1]1 квартал:4 квартал'!H1479)</f>
        <v>0</v>
      </c>
      <c r="I1479" s="39">
        <f t="shared" si="241"/>
        <v>0</v>
      </c>
      <c r="J1479" s="25">
        <f>SUM('[1]1 квартал:4 квартал'!J1479)</f>
        <v>0</v>
      </c>
      <c r="K1479" s="25">
        <f>SUM('[1]1 квартал:4 квартал'!K1479)</f>
        <v>0</v>
      </c>
      <c r="L1479" s="25">
        <f>SUM('[1]1 квартал:4 квартал'!L1479)</f>
        <v>0</v>
      </c>
      <c r="M1479" s="25">
        <f>SUM('[1]1 квартал:4 квартал'!M1479)</f>
        <v>0</v>
      </c>
      <c r="N1479" s="25">
        <f>SUM('[1]1 квартал:4 квартал'!N1479)</f>
        <v>0</v>
      </c>
      <c r="O1479" s="39"/>
      <c r="P1479" s="8"/>
      <c r="Q1479" s="8"/>
      <c r="R1479" s="8"/>
    </row>
    <row r="1480" spans="2:18" ht="16.5" thickBot="1">
      <c r="B1480" s="30"/>
      <c r="C1480" s="29"/>
      <c r="D1480" s="28"/>
      <c r="E1480" s="27"/>
      <c r="F1480" s="24"/>
      <c r="G1480" s="24"/>
      <c r="H1480" s="23"/>
      <c r="I1480" s="26"/>
      <c r="J1480" s="25"/>
      <c r="K1480" s="24"/>
      <c r="L1480" s="23"/>
      <c r="M1480" s="24"/>
      <c r="N1480" s="23"/>
      <c r="O1480" s="22"/>
    </row>
    <row r="1481" spans="2:18" s="16" customFormat="1" ht="13.5" thickBot="1">
      <c r="B1481" s="21" t="s">
        <v>210</v>
      </c>
      <c r="C1481" s="20" t="s">
        <v>554</v>
      </c>
      <c r="D1481" s="19">
        <f t="shared" ref="D1481:O1481" si="242">SUM(D1482:D1499)</f>
        <v>0</v>
      </c>
      <c r="E1481" s="19">
        <f t="shared" si="242"/>
        <v>0</v>
      </c>
      <c r="F1481" s="19">
        <f t="shared" si="242"/>
        <v>5</v>
      </c>
      <c r="G1481" s="19">
        <f t="shared" si="242"/>
        <v>1</v>
      </c>
      <c r="H1481" s="19">
        <f t="shared" si="242"/>
        <v>0</v>
      </c>
      <c r="I1481" s="19">
        <f t="shared" si="242"/>
        <v>6</v>
      </c>
      <c r="J1481" s="19">
        <f t="shared" si="242"/>
        <v>0</v>
      </c>
      <c r="K1481" s="19">
        <f t="shared" si="242"/>
        <v>0</v>
      </c>
      <c r="L1481" s="19">
        <f t="shared" si="242"/>
        <v>0</v>
      </c>
      <c r="M1481" s="19">
        <f t="shared" si="242"/>
        <v>0</v>
      </c>
      <c r="N1481" s="19">
        <f t="shared" si="242"/>
        <v>0</v>
      </c>
      <c r="O1481" s="18">
        <f t="shared" si="242"/>
        <v>0</v>
      </c>
      <c r="P1481" s="17"/>
      <c r="Q1481" s="17"/>
      <c r="R1481" s="17"/>
    </row>
    <row r="1482" spans="2:18" s="7" customFormat="1" ht="23.25" thickBot="1">
      <c r="B1482" s="45"/>
      <c r="C1482" s="14" t="s">
        <v>553</v>
      </c>
      <c r="D1482" s="44">
        <f>SUM('[1]1 квартал:4 квартал'!D1482)</f>
        <v>0</v>
      </c>
      <c r="E1482" s="44">
        <f>SUM('[1]1 квартал:4 квартал'!E1482)</f>
        <v>0</v>
      </c>
      <c r="F1482" s="44">
        <f>SUM('[1]1 квартал:4 квартал'!F1482)</f>
        <v>0</v>
      </c>
      <c r="G1482" s="44">
        <f>SUM('[1]1 квартал:4 квартал'!G1482)</f>
        <v>0</v>
      </c>
      <c r="H1482" s="44">
        <f>SUM('[1]1 квартал:4 квартал'!H1482)</f>
        <v>0</v>
      </c>
      <c r="I1482" s="39">
        <f t="shared" ref="I1482:I1499" si="243">SUM(D1482:H1482)</f>
        <v>0</v>
      </c>
      <c r="J1482" s="42"/>
      <c r="K1482" s="41"/>
      <c r="L1482" s="40"/>
      <c r="M1482" s="41"/>
      <c r="N1482" s="40"/>
      <c r="O1482" s="39"/>
      <c r="P1482" s="8"/>
      <c r="Q1482" s="8"/>
      <c r="R1482" s="8"/>
    </row>
    <row r="1483" spans="2:18" s="7" customFormat="1" ht="15.75" thickBot="1">
      <c r="B1483" s="45"/>
      <c r="C1483" s="14" t="s">
        <v>552</v>
      </c>
      <c r="D1483" s="44">
        <f>SUM('[1]1 квартал:4 квартал'!D1483)</f>
        <v>0</v>
      </c>
      <c r="E1483" s="44">
        <f>SUM('[1]1 квартал:4 квартал'!E1483)</f>
        <v>0</v>
      </c>
      <c r="F1483" s="44">
        <f>SUM('[1]1 квартал:4 квартал'!F1483)</f>
        <v>0</v>
      </c>
      <c r="G1483" s="44">
        <f>SUM('[1]1 квартал:4 квартал'!G1483)</f>
        <v>0</v>
      </c>
      <c r="H1483" s="44">
        <f>SUM('[1]1 квартал:4 квартал'!H1483)</f>
        <v>0</v>
      </c>
      <c r="I1483" s="39">
        <f t="shared" si="243"/>
        <v>0</v>
      </c>
      <c r="J1483" s="42"/>
      <c r="K1483" s="41"/>
      <c r="L1483" s="40"/>
      <c r="M1483" s="41"/>
      <c r="N1483" s="40"/>
      <c r="O1483" s="39"/>
      <c r="P1483" s="8"/>
      <c r="Q1483" s="8"/>
      <c r="R1483" s="8"/>
    </row>
    <row r="1484" spans="2:18" s="7" customFormat="1" ht="15.75" thickBot="1">
      <c r="B1484" s="45"/>
      <c r="C1484" s="14" t="s">
        <v>551</v>
      </c>
      <c r="D1484" s="44">
        <f>SUM('[1]1 квартал:4 квартал'!D1484)</f>
        <v>0</v>
      </c>
      <c r="E1484" s="44">
        <f>SUM('[1]1 квартал:4 квартал'!E1484)</f>
        <v>0</v>
      </c>
      <c r="F1484" s="44">
        <f>SUM('[1]1 квартал:4 квартал'!F1484)</f>
        <v>0</v>
      </c>
      <c r="G1484" s="44">
        <f>SUM('[1]1 квартал:4 квартал'!G1484)</f>
        <v>0</v>
      </c>
      <c r="H1484" s="44">
        <f>SUM('[1]1 квартал:4 квартал'!H1484)</f>
        <v>0</v>
      </c>
      <c r="I1484" s="39">
        <f t="shared" si="243"/>
        <v>0</v>
      </c>
      <c r="J1484" s="42"/>
      <c r="K1484" s="41"/>
      <c r="L1484" s="40"/>
      <c r="M1484" s="41"/>
      <c r="N1484" s="40"/>
      <c r="O1484" s="39"/>
      <c r="P1484" s="8"/>
      <c r="Q1484" s="8"/>
      <c r="R1484" s="8"/>
    </row>
    <row r="1485" spans="2:18" s="7" customFormat="1" ht="15.75" thickBot="1">
      <c r="B1485" s="45"/>
      <c r="C1485" s="14" t="s">
        <v>550</v>
      </c>
      <c r="D1485" s="44">
        <f>SUM('[1]1 квартал:4 квартал'!D1485)</f>
        <v>0</v>
      </c>
      <c r="E1485" s="44">
        <f>SUM('[1]1 квартал:4 квартал'!E1485)</f>
        <v>0</v>
      </c>
      <c r="F1485" s="44">
        <f>SUM('[1]1 квартал:4 квартал'!F1485)</f>
        <v>0</v>
      </c>
      <c r="G1485" s="44">
        <f>SUM('[1]1 квартал:4 квартал'!G1485)</f>
        <v>0</v>
      </c>
      <c r="H1485" s="44">
        <f>SUM('[1]1 квартал:4 квартал'!H1485)</f>
        <v>0</v>
      </c>
      <c r="I1485" s="39">
        <f t="shared" si="243"/>
        <v>0</v>
      </c>
      <c r="J1485" s="42"/>
      <c r="K1485" s="41"/>
      <c r="L1485" s="40"/>
      <c r="M1485" s="41"/>
      <c r="N1485" s="40"/>
      <c r="O1485" s="39">
        <f>SUM(J1485:N1485)</f>
        <v>0</v>
      </c>
      <c r="P1485" s="8"/>
      <c r="Q1485" s="8"/>
      <c r="R1485" s="8"/>
    </row>
    <row r="1486" spans="2:18" s="7" customFormat="1" ht="15.75" thickBot="1">
      <c r="B1486" s="45"/>
      <c r="C1486" s="14" t="s">
        <v>549</v>
      </c>
      <c r="D1486" s="44">
        <f>SUM('[1]1 квартал:4 квартал'!D1486)</f>
        <v>0</v>
      </c>
      <c r="E1486" s="44">
        <f>SUM('[1]1 квартал:4 квартал'!E1486)</f>
        <v>0</v>
      </c>
      <c r="F1486" s="44">
        <f>SUM('[1]1 квартал:4 квартал'!F1486)</f>
        <v>0</v>
      </c>
      <c r="G1486" s="44">
        <f>SUM('[1]1 квартал:4 квартал'!G1486)</f>
        <v>0</v>
      </c>
      <c r="H1486" s="44">
        <f>SUM('[1]1 квартал:4 квартал'!H1486)</f>
        <v>0</v>
      </c>
      <c r="I1486" s="39">
        <f t="shared" si="243"/>
        <v>0</v>
      </c>
      <c r="J1486" s="42"/>
      <c r="K1486" s="41"/>
      <c r="L1486" s="40"/>
      <c r="M1486" s="41"/>
      <c r="N1486" s="40"/>
      <c r="O1486" s="39"/>
      <c r="P1486" s="8"/>
      <c r="Q1486" s="8"/>
      <c r="R1486" s="8"/>
    </row>
    <row r="1487" spans="2:18" s="7" customFormat="1" ht="15.75" thickBot="1">
      <c r="B1487" s="45"/>
      <c r="C1487" s="14" t="s">
        <v>548</v>
      </c>
      <c r="D1487" s="44">
        <f>SUM('[1]1 квартал:4 квартал'!D1487)</f>
        <v>0</v>
      </c>
      <c r="E1487" s="44">
        <f>SUM('[1]1 квартал:4 квартал'!E1487)</f>
        <v>0</v>
      </c>
      <c r="F1487" s="44">
        <f>SUM('[1]1 квартал:4 квартал'!F1487)</f>
        <v>0</v>
      </c>
      <c r="G1487" s="44">
        <f>SUM('[1]1 квартал:4 квартал'!G1487)</f>
        <v>0</v>
      </c>
      <c r="H1487" s="44">
        <f>SUM('[1]1 квартал:4 квартал'!H1487)</f>
        <v>0</v>
      </c>
      <c r="I1487" s="39">
        <f t="shared" si="243"/>
        <v>0</v>
      </c>
      <c r="J1487" s="42"/>
      <c r="K1487" s="41"/>
      <c r="L1487" s="40"/>
      <c r="M1487" s="41"/>
      <c r="N1487" s="40"/>
      <c r="O1487" s="39"/>
      <c r="P1487" s="8"/>
      <c r="Q1487" s="8"/>
      <c r="R1487" s="8"/>
    </row>
    <row r="1488" spans="2:18" s="7" customFormat="1" ht="15.75" thickBot="1">
      <c r="B1488" s="45"/>
      <c r="C1488" s="14" t="s">
        <v>547</v>
      </c>
      <c r="D1488" s="44">
        <f>SUM('[1]1 квартал:4 квартал'!D1488)</f>
        <v>0</v>
      </c>
      <c r="E1488" s="44">
        <f>SUM('[1]1 квартал:4 квартал'!E1488)</f>
        <v>0</v>
      </c>
      <c r="F1488" s="44">
        <f>SUM('[1]1 квартал:4 квартал'!F1488)</f>
        <v>2</v>
      </c>
      <c r="G1488" s="44">
        <f>SUM('[1]1 квартал:4 квартал'!G1488)</f>
        <v>0</v>
      </c>
      <c r="H1488" s="44">
        <f>SUM('[1]1 квартал:4 квартал'!H1488)</f>
        <v>0</v>
      </c>
      <c r="I1488" s="39">
        <f t="shared" si="243"/>
        <v>2</v>
      </c>
      <c r="J1488" s="42"/>
      <c r="K1488" s="41"/>
      <c r="L1488" s="40"/>
      <c r="M1488" s="41"/>
      <c r="N1488" s="40"/>
      <c r="O1488" s="39"/>
      <c r="P1488" s="8"/>
      <c r="Q1488" s="8"/>
      <c r="R1488" s="8"/>
    </row>
    <row r="1489" spans="2:18" s="7" customFormat="1" ht="15.75" thickBot="1">
      <c r="B1489" s="45"/>
      <c r="C1489" s="14" t="s">
        <v>546</v>
      </c>
      <c r="D1489" s="44">
        <f>SUM('[1]1 квартал:4 квартал'!D1489)</f>
        <v>0</v>
      </c>
      <c r="E1489" s="44">
        <f>SUM('[1]1 квартал:4 квартал'!E1489)</f>
        <v>0</v>
      </c>
      <c r="F1489" s="44">
        <f>SUM('[1]1 квартал:4 квартал'!F1489)</f>
        <v>1</v>
      </c>
      <c r="G1489" s="44">
        <f>SUM('[1]1 квартал:4 квартал'!G1489)</f>
        <v>0</v>
      </c>
      <c r="H1489" s="44">
        <f>SUM('[1]1 квартал:4 квартал'!H1489)</f>
        <v>0</v>
      </c>
      <c r="I1489" s="39">
        <f t="shared" si="243"/>
        <v>1</v>
      </c>
      <c r="J1489" s="42"/>
      <c r="K1489" s="41"/>
      <c r="L1489" s="40"/>
      <c r="M1489" s="41"/>
      <c r="N1489" s="40"/>
      <c r="O1489" s="39"/>
      <c r="P1489" s="8"/>
      <c r="Q1489" s="8"/>
      <c r="R1489" s="8"/>
    </row>
    <row r="1490" spans="2:18" s="7" customFormat="1" ht="15.75" thickBot="1">
      <c r="B1490" s="45"/>
      <c r="C1490" s="14" t="s">
        <v>545</v>
      </c>
      <c r="D1490" s="44">
        <f>SUM('[1]1 квартал:4 квартал'!D1490)</f>
        <v>0</v>
      </c>
      <c r="E1490" s="44">
        <f>SUM('[1]1 квартал:4 квартал'!E1490)</f>
        <v>0</v>
      </c>
      <c r="F1490" s="44">
        <f>SUM('[1]1 квартал:4 квартал'!F1490)</f>
        <v>0</v>
      </c>
      <c r="G1490" s="44">
        <f>SUM('[1]1 квартал:4 квартал'!G1490)</f>
        <v>0</v>
      </c>
      <c r="H1490" s="44">
        <f>SUM('[1]1 квартал:4 квартал'!H1490)</f>
        <v>0</v>
      </c>
      <c r="I1490" s="39">
        <f t="shared" si="243"/>
        <v>0</v>
      </c>
      <c r="J1490" s="42"/>
      <c r="K1490" s="41"/>
      <c r="L1490" s="40"/>
      <c r="M1490" s="41"/>
      <c r="N1490" s="40"/>
      <c r="O1490" s="39"/>
      <c r="P1490" s="8"/>
      <c r="Q1490" s="8"/>
      <c r="R1490" s="8"/>
    </row>
    <row r="1491" spans="2:18" s="7" customFormat="1" ht="15.75" thickBot="1">
      <c r="B1491" s="45"/>
      <c r="C1491" s="14" t="s">
        <v>544</v>
      </c>
      <c r="D1491" s="44">
        <f>SUM('[1]1 квартал:4 квартал'!D1491)</f>
        <v>0</v>
      </c>
      <c r="E1491" s="44">
        <f>SUM('[1]1 квартал:4 квартал'!E1491)</f>
        <v>0</v>
      </c>
      <c r="F1491" s="44">
        <f>SUM('[1]1 квартал:4 квартал'!F1491)</f>
        <v>0</v>
      </c>
      <c r="G1491" s="44">
        <f>SUM('[1]1 квартал:4 квартал'!G1491)</f>
        <v>0</v>
      </c>
      <c r="H1491" s="44">
        <f>SUM('[1]1 квартал:4 квартал'!H1491)</f>
        <v>0</v>
      </c>
      <c r="I1491" s="39">
        <f t="shared" si="243"/>
        <v>0</v>
      </c>
      <c r="J1491" s="42"/>
      <c r="K1491" s="41"/>
      <c r="L1491" s="40"/>
      <c r="M1491" s="41"/>
      <c r="N1491" s="40"/>
      <c r="O1491" s="39"/>
      <c r="P1491" s="8"/>
      <c r="Q1491" s="8"/>
      <c r="R1491" s="8"/>
    </row>
    <row r="1492" spans="2:18" s="7" customFormat="1" ht="15.75" thickBot="1">
      <c r="B1492" s="45"/>
      <c r="C1492" s="14" t="s">
        <v>543</v>
      </c>
      <c r="D1492" s="44">
        <f>SUM('[1]1 квартал:4 квартал'!D1492)</f>
        <v>0</v>
      </c>
      <c r="E1492" s="44">
        <f>SUM('[1]1 квартал:4 квартал'!E1492)</f>
        <v>0</v>
      </c>
      <c r="F1492" s="44">
        <f>SUM('[1]1 квартал:4 квартал'!F1492)</f>
        <v>0</v>
      </c>
      <c r="G1492" s="44">
        <f>SUM('[1]1 квартал:4 квартал'!G1492)</f>
        <v>0</v>
      </c>
      <c r="H1492" s="44">
        <f>SUM('[1]1 квартал:4 квартал'!H1492)</f>
        <v>0</v>
      </c>
      <c r="I1492" s="39">
        <f t="shared" si="243"/>
        <v>0</v>
      </c>
      <c r="J1492" s="42"/>
      <c r="K1492" s="41"/>
      <c r="L1492" s="40"/>
      <c r="M1492" s="41"/>
      <c r="N1492" s="40"/>
      <c r="O1492" s="39"/>
      <c r="P1492" s="8"/>
      <c r="Q1492" s="8"/>
      <c r="R1492" s="8"/>
    </row>
    <row r="1493" spans="2:18" s="7" customFormat="1" ht="15.75" thickBot="1">
      <c r="B1493" s="45"/>
      <c r="C1493" s="14" t="s">
        <v>542</v>
      </c>
      <c r="D1493" s="44">
        <f>SUM('[1]1 квартал:4 квартал'!D1493)</f>
        <v>0</v>
      </c>
      <c r="E1493" s="44">
        <f>SUM('[1]1 квартал:4 квартал'!E1493)</f>
        <v>0</v>
      </c>
      <c r="F1493" s="44">
        <f>SUM('[1]1 квартал:4 квартал'!F1493)</f>
        <v>0</v>
      </c>
      <c r="G1493" s="44">
        <f>SUM('[1]1 квартал:4 квартал'!G1493)</f>
        <v>0</v>
      </c>
      <c r="H1493" s="44">
        <f>SUM('[1]1 квартал:4 квартал'!H1493)</f>
        <v>0</v>
      </c>
      <c r="I1493" s="39">
        <f t="shared" si="243"/>
        <v>0</v>
      </c>
      <c r="J1493" s="42"/>
      <c r="K1493" s="41"/>
      <c r="L1493" s="40"/>
      <c r="M1493" s="41"/>
      <c r="N1493" s="40"/>
      <c r="O1493" s="39"/>
      <c r="P1493" s="8"/>
      <c r="Q1493" s="8"/>
      <c r="R1493" s="8"/>
    </row>
    <row r="1494" spans="2:18" s="7" customFormat="1" ht="15.75" thickBot="1">
      <c r="B1494" s="45"/>
      <c r="C1494" s="14" t="s">
        <v>541</v>
      </c>
      <c r="D1494" s="44">
        <f>SUM('[1]1 квартал:4 квартал'!D1494)</f>
        <v>0</v>
      </c>
      <c r="E1494" s="44">
        <f>SUM('[1]1 квартал:4 квартал'!E1494)</f>
        <v>0</v>
      </c>
      <c r="F1494" s="44">
        <f>SUM('[1]1 квартал:4 квартал'!F1494)</f>
        <v>0</v>
      </c>
      <c r="G1494" s="44">
        <f>SUM('[1]1 квартал:4 квартал'!G1494)</f>
        <v>0</v>
      </c>
      <c r="H1494" s="44">
        <f>SUM('[1]1 квартал:4 квартал'!H1494)</f>
        <v>0</v>
      </c>
      <c r="I1494" s="39">
        <f t="shared" si="243"/>
        <v>0</v>
      </c>
      <c r="J1494" s="42"/>
      <c r="K1494" s="41"/>
      <c r="L1494" s="40"/>
      <c r="M1494" s="41"/>
      <c r="N1494" s="40"/>
      <c r="O1494" s="39"/>
      <c r="P1494" s="8"/>
      <c r="Q1494" s="8"/>
      <c r="R1494" s="8"/>
    </row>
    <row r="1495" spans="2:18" s="7" customFormat="1" ht="23.25" thickBot="1">
      <c r="B1495" s="45"/>
      <c r="C1495" s="14" t="s">
        <v>540</v>
      </c>
      <c r="D1495" s="44">
        <f>SUM('[1]1 квартал:4 квартал'!D1495)</f>
        <v>0</v>
      </c>
      <c r="E1495" s="44">
        <f>SUM('[1]1 квартал:4 квартал'!E1495)</f>
        <v>0</v>
      </c>
      <c r="F1495" s="44">
        <f>SUM('[1]1 квартал:4 квартал'!F1495)</f>
        <v>0</v>
      </c>
      <c r="G1495" s="44">
        <f>SUM('[1]1 квартал:4 квартал'!G1495)</f>
        <v>0</v>
      </c>
      <c r="H1495" s="44">
        <f>SUM('[1]1 квартал:4 квартал'!H1495)</f>
        <v>0</v>
      </c>
      <c r="I1495" s="39">
        <f t="shared" si="243"/>
        <v>0</v>
      </c>
      <c r="J1495" s="42"/>
      <c r="K1495" s="41"/>
      <c r="L1495" s="40"/>
      <c r="M1495" s="41"/>
      <c r="N1495" s="40"/>
      <c r="O1495" s="39"/>
      <c r="P1495" s="8"/>
      <c r="Q1495" s="8"/>
      <c r="R1495" s="8"/>
    </row>
    <row r="1496" spans="2:18" s="7" customFormat="1" ht="15.75" thickBot="1">
      <c r="B1496" s="45"/>
      <c r="C1496" s="14" t="s">
        <v>539</v>
      </c>
      <c r="D1496" s="44">
        <f>SUM('[1]1 квартал:4 квартал'!D1496)</f>
        <v>0</v>
      </c>
      <c r="E1496" s="44">
        <f>SUM('[1]1 квартал:4 квартал'!E1496)</f>
        <v>0</v>
      </c>
      <c r="F1496" s="44">
        <f>SUM('[1]1 квартал:4 квартал'!F1496)</f>
        <v>0</v>
      </c>
      <c r="G1496" s="44">
        <f>SUM('[1]1 квартал:4 квартал'!G1496)</f>
        <v>0</v>
      </c>
      <c r="H1496" s="44">
        <f>SUM('[1]1 квартал:4 квартал'!H1496)</f>
        <v>0</v>
      </c>
      <c r="I1496" s="39">
        <f t="shared" si="243"/>
        <v>0</v>
      </c>
      <c r="J1496" s="42"/>
      <c r="K1496" s="41"/>
      <c r="L1496" s="40"/>
      <c r="M1496" s="41"/>
      <c r="N1496" s="40"/>
      <c r="O1496" s="39"/>
      <c r="P1496" s="8"/>
      <c r="Q1496" s="8"/>
      <c r="R1496" s="8"/>
    </row>
    <row r="1497" spans="2:18" s="7" customFormat="1" ht="15.75" thickBot="1">
      <c r="B1497" s="45"/>
      <c r="C1497" s="14" t="s">
        <v>538</v>
      </c>
      <c r="D1497" s="44">
        <f>SUM('[1]1 квартал:4 квартал'!D1497)</f>
        <v>0</v>
      </c>
      <c r="E1497" s="44">
        <f>SUM('[1]1 квартал:4 квартал'!E1497)</f>
        <v>0</v>
      </c>
      <c r="F1497" s="44">
        <f>SUM('[1]1 квартал:4 квартал'!F1497)</f>
        <v>0</v>
      </c>
      <c r="G1497" s="44">
        <f>SUM('[1]1 квартал:4 квартал'!G1497)</f>
        <v>0</v>
      </c>
      <c r="H1497" s="44">
        <f>SUM('[1]1 квартал:4 квартал'!H1497)</f>
        <v>0</v>
      </c>
      <c r="I1497" s="39">
        <f t="shared" si="243"/>
        <v>0</v>
      </c>
      <c r="J1497" s="42"/>
      <c r="K1497" s="41"/>
      <c r="L1497" s="40"/>
      <c r="M1497" s="41"/>
      <c r="N1497" s="40"/>
      <c r="O1497" s="39"/>
      <c r="P1497" s="8"/>
      <c r="Q1497" s="8"/>
      <c r="R1497" s="8"/>
    </row>
    <row r="1498" spans="2:18" s="7" customFormat="1" ht="15.75" thickBot="1">
      <c r="B1498" s="45"/>
      <c r="C1498" s="14" t="s">
        <v>537</v>
      </c>
      <c r="D1498" s="44">
        <f>SUM('[1]1 квартал:4 квартал'!D1498)</f>
        <v>0</v>
      </c>
      <c r="E1498" s="44">
        <f>SUM('[1]1 квартал:4 квартал'!E1498)</f>
        <v>0</v>
      </c>
      <c r="F1498" s="44">
        <f>SUM('[1]1 квартал:4 квартал'!F1498)</f>
        <v>0</v>
      </c>
      <c r="G1498" s="44">
        <f>SUM('[1]1 квартал:4 квартал'!G1498)</f>
        <v>0</v>
      </c>
      <c r="H1498" s="44">
        <f>SUM('[1]1 квартал:4 квартал'!H1498)</f>
        <v>0</v>
      </c>
      <c r="I1498" s="39">
        <f t="shared" si="243"/>
        <v>0</v>
      </c>
      <c r="J1498" s="42"/>
      <c r="K1498" s="41"/>
      <c r="L1498" s="40"/>
      <c r="M1498" s="41"/>
      <c r="N1498" s="40"/>
      <c r="O1498" s="39"/>
      <c r="P1498" s="8"/>
      <c r="Q1498" s="8"/>
      <c r="R1498" s="8"/>
    </row>
    <row r="1499" spans="2:18" s="7" customFormat="1" ht="23.25" thickBot="1">
      <c r="B1499" s="45"/>
      <c r="C1499" s="14" t="s">
        <v>536</v>
      </c>
      <c r="D1499" s="44">
        <f>SUM('[1]1 квартал:4 квартал'!D1499)</f>
        <v>0</v>
      </c>
      <c r="E1499" s="44">
        <f>SUM('[1]1 квартал:4 квартал'!E1499)</f>
        <v>0</v>
      </c>
      <c r="F1499" s="44">
        <f>SUM('[1]1 квартал:4 квартал'!F1499)</f>
        <v>2</v>
      </c>
      <c r="G1499" s="44">
        <f>SUM('[1]1 квартал:4 квартал'!G1499)</f>
        <v>1</v>
      </c>
      <c r="H1499" s="44">
        <f>SUM('[1]1 квартал:4 квартал'!H1499)</f>
        <v>0</v>
      </c>
      <c r="I1499" s="39">
        <f t="shared" si="243"/>
        <v>3</v>
      </c>
      <c r="J1499" s="42"/>
      <c r="K1499" s="41"/>
      <c r="L1499" s="40"/>
      <c r="M1499" s="41"/>
      <c r="N1499" s="40"/>
      <c r="O1499" s="39"/>
      <c r="P1499" s="8"/>
      <c r="Q1499" s="8"/>
      <c r="R1499" s="8"/>
    </row>
    <row r="1500" spans="2:18" ht="16.5" thickBot="1">
      <c r="B1500" s="30"/>
      <c r="C1500" s="29"/>
      <c r="D1500" s="28"/>
      <c r="E1500" s="27"/>
      <c r="F1500" s="24"/>
      <c r="G1500" s="24"/>
      <c r="H1500" s="23"/>
      <c r="I1500" s="26"/>
      <c r="J1500" s="25"/>
      <c r="K1500" s="24"/>
      <c r="L1500" s="23"/>
      <c r="M1500" s="24"/>
      <c r="N1500" s="23"/>
      <c r="O1500" s="22"/>
    </row>
    <row r="1501" spans="2:18" s="16" customFormat="1" ht="13.5" thickBot="1">
      <c r="B1501" s="21" t="s">
        <v>535</v>
      </c>
      <c r="C1501" s="20" t="s">
        <v>534</v>
      </c>
      <c r="D1501" s="19">
        <f t="shared" ref="D1501:O1501" si="244">SUM(D1502:D1504)</f>
        <v>0</v>
      </c>
      <c r="E1501" s="19">
        <f t="shared" si="244"/>
        <v>0</v>
      </c>
      <c r="F1501" s="19">
        <f t="shared" si="244"/>
        <v>0</v>
      </c>
      <c r="G1501" s="19">
        <f t="shared" si="244"/>
        <v>0</v>
      </c>
      <c r="H1501" s="19">
        <f t="shared" si="244"/>
        <v>0</v>
      </c>
      <c r="I1501" s="19">
        <f t="shared" si="244"/>
        <v>0</v>
      </c>
      <c r="J1501" s="19">
        <f t="shared" si="244"/>
        <v>0</v>
      </c>
      <c r="K1501" s="19">
        <f t="shared" si="244"/>
        <v>0</v>
      </c>
      <c r="L1501" s="19">
        <f t="shared" si="244"/>
        <v>0</v>
      </c>
      <c r="M1501" s="19">
        <f t="shared" si="244"/>
        <v>0</v>
      </c>
      <c r="N1501" s="19">
        <f t="shared" si="244"/>
        <v>0</v>
      </c>
      <c r="O1501" s="18">
        <f t="shared" si="244"/>
        <v>0</v>
      </c>
      <c r="P1501" s="17"/>
      <c r="Q1501" s="17"/>
      <c r="R1501" s="17"/>
    </row>
    <row r="1502" spans="2:18" s="7" customFormat="1" ht="16.5" thickBot="1">
      <c r="B1502" s="45"/>
      <c r="C1502" s="14" t="s">
        <v>533</v>
      </c>
      <c r="D1502" s="44"/>
      <c r="E1502" s="43"/>
      <c r="F1502" s="41"/>
      <c r="G1502" s="41"/>
      <c r="H1502" s="40"/>
      <c r="I1502" s="39">
        <f>SUM(D1502:H1502)</f>
        <v>0</v>
      </c>
      <c r="J1502" s="42"/>
      <c r="K1502" s="41"/>
      <c r="L1502" s="40"/>
      <c r="M1502" s="41"/>
      <c r="N1502" s="40"/>
      <c r="O1502" s="39"/>
      <c r="P1502" s="8"/>
      <c r="Q1502" s="8"/>
      <c r="R1502" s="8"/>
    </row>
    <row r="1503" spans="2:18" s="7" customFormat="1" ht="16.5" thickBot="1">
      <c r="B1503" s="45"/>
      <c r="C1503" s="14" t="s">
        <v>532</v>
      </c>
      <c r="D1503" s="44"/>
      <c r="E1503" s="43"/>
      <c r="F1503" s="41"/>
      <c r="G1503" s="41"/>
      <c r="H1503" s="40"/>
      <c r="I1503" s="39">
        <f>SUM(D1503:H1503)</f>
        <v>0</v>
      </c>
      <c r="J1503" s="42"/>
      <c r="K1503" s="41"/>
      <c r="L1503" s="40"/>
      <c r="M1503" s="41"/>
      <c r="N1503" s="40"/>
      <c r="O1503" s="39"/>
      <c r="P1503" s="8"/>
      <c r="Q1503" s="8"/>
      <c r="R1503" s="8"/>
    </row>
    <row r="1504" spans="2:18" s="7" customFormat="1" ht="16.5" thickBot="1">
      <c r="B1504" s="45"/>
      <c r="C1504" s="14" t="s">
        <v>531</v>
      </c>
      <c r="D1504" s="44"/>
      <c r="E1504" s="43"/>
      <c r="F1504" s="41"/>
      <c r="G1504" s="41"/>
      <c r="H1504" s="40"/>
      <c r="I1504" s="39">
        <f>SUM(D1504:H1504)</f>
        <v>0</v>
      </c>
      <c r="J1504" s="42"/>
      <c r="K1504" s="41"/>
      <c r="L1504" s="40"/>
      <c r="M1504" s="41"/>
      <c r="N1504" s="40"/>
      <c r="O1504" s="39"/>
      <c r="P1504" s="8"/>
      <c r="Q1504" s="8"/>
      <c r="R1504" s="8"/>
    </row>
    <row r="1505" spans="2:18" ht="16.5" thickBot="1">
      <c r="B1505" s="30"/>
      <c r="C1505" s="29"/>
      <c r="D1505" s="28"/>
      <c r="E1505" s="27"/>
      <c r="F1505" s="24"/>
      <c r="G1505" s="24"/>
      <c r="H1505" s="23"/>
      <c r="I1505" s="26"/>
      <c r="J1505" s="25"/>
      <c r="K1505" s="24"/>
      <c r="L1505" s="23"/>
      <c r="M1505" s="24"/>
      <c r="N1505" s="23"/>
      <c r="O1505" s="22"/>
    </row>
    <row r="1506" spans="2:18" s="16" customFormat="1" ht="13.5" thickBot="1">
      <c r="B1506" s="21" t="s">
        <v>530</v>
      </c>
      <c r="C1506" s="20" t="s">
        <v>529</v>
      </c>
      <c r="D1506" s="19">
        <f t="shared" ref="D1506:O1506" si="245">SUM(D1507:D1522)</f>
        <v>0</v>
      </c>
      <c r="E1506" s="19">
        <f t="shared" si="245"/>
        <v>0</v>
      </c>
      <c r="F1506" s="19">
        <f t="shared" si="245"/>
        <v>0</v>
      </c>
      <c r="G1506" s="19">
        <f t="shared" si="245"/>
        <v>0</v>
      </c>
      <c r="H1506" s="19">
        <f t="shared" si="245"/>
        <v>0</v>
      </c>
      <c r="I1506" s="19">
        <f t="shared" si="245"/>
        <v>0</v>
      </c>
      <c r="J1506" s="19">
        <f t="shared" si="245"/>
        <v>0</v>
      </c>
      <c r="K1506" s="19">
        <f t="shared" si="245"/>
        <v>0</v>
      </c>
      <c r="L1506" s="19">
        <f t="shared" si="245"/>
        <v>0</v>
      </c>
      <c r="M1506" s="19">
        <f t="shared" si="245"/>
        <v>0</v>
      </c>
      <c r="N1506" s="19">
        <f t="shared" si="245"/>
        <v>0</v>
      </c>
      <c r="O1506" s="18">
        <f t="shared" si="245"/>
        <v>0</v>
      </c>
      <c r="P1506" s="17"/>
      <c r="Q1506" s="17"/>
      <c r="R1506" s="17"/>
    </row>
    <row r="1507" spans="2:18" s="7" customFormat="1" ht="15.75" thickBot="1">
      <c r="B1507" s="45"/>
      <c r="C1507" s="14" t="s">
        <v>528</v>
      </c>
      <c r="D1507" s="44">
        <f>SUM('[1]1 квартал:4 квартал'!D1507)</f>
        <v>0</v>
      </c>
      <c r="E1507" s="44">
        <f>SUM('[1]1 квартал:4 квартал'!E1507)</f>
        <v>0</v>
      </c>
      <c r="F1507" s="44">
        <f>SUM('[1]1 квартал:4 квартал'!F1507)</f>
        <v>0</v>
      </c>
      <c r="G1507" s="44">
        <f>SUM('[1]1 квартал:4 квартал'!G1507)</f>
        <v>0</v>
      </c>
      <c r="H1507" s="44">
        <f>SUM('[1]1 квартал:4 квартал'!H1507)</f>
        <v>0</v>
      </c>
      <c r="I1507" s="39">
        <f t="shared" ref="I1507:I1522" si="246">SUM(D1507:H1507)</f>
        <v>0</v>
      </c>
      <c r="J1507" s="42"/>
      <c r="K1507" s="41"/>
      <c r="L1507" s="40"/>
      <c r="M1507" s="41"/>
      <c r="N1507" s="40"/>
      <c r="O1507" s="39"/>
      <c r="P1507" s="8"/>
      <c r="Q1507" s="8"/>
      <c r="R1507" s="8"/>
    </row>
    <row r="1508" spans="2:18" s="7" customFormat="1" ht="15.75" thickBot="1">
      <c r="B1508" s="45"/>
      <c r="C1508" s="14" t="s">
        <v>527</v>
      </c>
      <c r="D1508" s="44">
        <f>SUM('[1]1 квартал:4 квартал'!D1508)</f>
        <v>0</v>
      </c>
      <c r="E1508" s="44">
        <f>SUM('[1]1 квартал:4 квартал'!E1508)</f>
        <v>0</v>
      </c>
      <c r="F1508" s="44">
        <f>SUM('[1]1 квартал:4 квартал'!F1508)</f>
        <v>0</v>
      </c>
      <c r="G1508" s="44">
        <f>SUM('[1]1 квартал:4 квартал'!G1508)</f>
        <v>0</v>
      </c>
      <c r="H1508" s="44">
        <f>SUM('[1]1 квартал:4 квартал'!H1508)</f>
        <v>0</v>
      </c>
      <c r="I1508" s="39">
        <f t="shared" si="246"/>
        <v>0</v>
      </c>
      <c r="J1508" s="42"/>
      <c r="K1508" s="41"/>
      <c r="L1508" s="40"/>
      <c r="M1508" s="41"/>
      <c r="N1508" s="40"/>
      <c r="O1508" s="39"/>
      <c r="P1508" s="8"/>
      <c r="Q1508" s="8"/>
      <c r="R1508" s="8"/>
    </row>
    <row r="1509" spans="2:18" s="7" customFormat="1" ht="15.75" thickBot="1">
      <c r="B1509" s="45"/>
      <c r="C1509" s="14" t="s">
        <v>526</v>
      </c>
      <c r="D1509" s="44">
        <f>SUM('[1]1 квартал:4 квартал'!D1509)</f>
        <v>0</v>
      </c>
      <c r="E1509" s="44">
        <f>SUM('[1]1 квартал:4 квартал'!E1509)</f>
        <v>0</v>
      </c>
      <c r="F1509" s="44">
        <f>SUM('[1]1 квартал:4 квартал'!F1509)</f>
        <v>0</v>
      </c>
      <c r="G1509" s="44">
        <f>SUM('[1]1 квартал:4 квартал'!G1509)</f>
        <v>0</v>
      </c>
      <c r="H1509" s="44">
        <f>SUM('[1]1 квартал:4 квартал'!H1509)</f>
        <v>0</v>
      </c>
      <c r="I1509" s="39">
        <f t="shared" si="246"/>
        <v>0</v>
      </c>
      <c r="J1509" s="42"/>
      <c r="K1509" s="41"/>
      <c r="L1509" s="40"/>
      <c r="M1509" s="41"/>
      <c r="N1509" s="40"/>
      <c r="O1509" s="39"/>
      <c r="P1509" s="8"/>
      <c r="Q1509" s="8"/>
      <c r="R1509" s="8"/>
    </row>
    <row r="1510" spans="2:18" s="7" customFormat="1" ht="15.75" thickBot="1">
      <c r="B1510" s="45"/>
      <c r="C1510" s="14" t="s">
        <v>525</v>
      </c>
      <c r="D1510" s="44">
        <f>SUM('[1]1 квартал:4 квартал'!D1510)</f>
        <v>0</v>
      </c>
      <c r="E1510" s="44">
        <f>SUM('[1]1 квартал:4 квартал'!E1510)</f>
        <v>0</v>
      </c>
      <c r="F1510" s="44">
        <f>SUM('[1]1 квартал:4 квартал'!F1510)</f>
        <v>0</v>
      </c>
      <c r="G1510" s="44">
        <f>SUM('[1]1 квартал:4 квартал'!G1510)</f>
        <v>0</v>
      </c>
      <c r="H1510" s="44">
        <f>SUM('[1]1 квартал:4 квартал'!H1510)</f>
        <v>0</v>
      </c>
      <c r="I1510" s="39">
        <f t="shared" si="246"/>
        <v>0</v>
      </c>
      <c r="J1510" s="42"/>
      <c r="K1510" s="41"/>
      <c r="L1510" s="40"/>
      <c r="M1510" s="41"/>
      <c r="N1510" s="40"/>
      <c r="O1510" s="39"/>
      <c r="P1510" s="8"/>
      <c r="Q1510" s="8"/>
      <c r="R1510" s="8"/>
    </row>
    <row r="1511" spans="2:18" s="7" customFormat="1" ht="15.75" thickBot="1">
      <c r="B1511" s="45"/>
      <c r="C1511" s="14" t="s">
        <v>524</v>
      </c>
      <c r="D1511" s="44">
        <f>SUM('[1]1 квартал:4 квартал'!D1511)</f>
        <v>0</v>
      </c>
      <c r="E1511" s="44">
        <f>SUM('[1]1 квартал:4 квартал'!E1511)</f>
        <v>0</v>
      </c>
      <c r="F1511" s="44">
        <f>SUM('[1]1 квартал:4 квартал'!F1511)</f>
        <v>0</v>
      </c>
      <c r="G1511" s="44">
        <f>SUM('[1]1 квартал:4 квартал'!G1511)</f>
        <v>0</v>
      </c>
      <c r="H1511" s="44">
        <f>SUM('[1]1 квартал:4 квартал'!H1511)</f>
        <v>0</v>
      </c>
      <c r="I1511" s="39">
        <f t="shared" si="246"/>
        <v>0</v>
      </c>
      <c r="J1511" s="42"/>
      <c r="K1511" s="41"/>
      <c r="L1511" s="40"/>
      <c r="M1511" s="41"/>
      <c r="N1511" s="40"/>
      <c r="O1511" s="39"/>
      <c r="P1511" s="8"/>
      <c r="Q1511" s="8"/>
      <c r="R1511" s="8"/>
    </row>
    <row r="1512" spans="2:18" s="7" customFormat="1" ht="23.25" thickBot="1">
      <c r="B1512" s="45"/>
      <c r="C1512" s="14" t="s">
        <v>523</v>
      </c>
      <c r="D1512" s="44">
        <f>SUM('[1]1 квартал:4 квартал'!D1512)</f>
        <v>0</v>
      </c>
      <c r="E1512" s="44">
        <f>SUM('[1]1 квартал:4 квартал'!E1512)</f>
        <v>0</v>
      </c>
      <c r="F1512" s="44">
        <f>SUM('[1]1 квартал:4 квартал'!F1512)</f>
        <v>0</v>
      </c>
      <c r="G1512" s="44">
        <f>SUM('[1]1 квартал:4 квартал'!G1512)</f>
        <v>0</v>
      </c>
      <c r="H1512" s="44">
        <f>SUM('[1]1 квартал:4 квартал'!H1512)</f>
        <v>0</v>
      </c>
      <c r="I1512" s="39">
        <f t="shared" si="246"/>
        <v>0</v>
      </c>
      <c r="J1512" s="42"/>
      <c r="K1512" s="41"/>
      <c r="L1512" s="40"/>
      <c r="M1512" s="41"/>
      <c r="N1512" s="40"/>
      <c r="O1512" s="39"/>
      <c r="P1512" s="8"/>
      <c r="Q1512" s="8"/>
      <c r="R1512" s="8"/>
    </row>
    <row r="1513" spans="2:18" s="7" customFormat="1" ht="15.75" thickBot="1">
      <c r="B1513" s="45"/>
      <c r="C1513" s="14" t="s">
        <v>522</v>
      </c>
      <c r="D1513" s="44">
        <f>SUM('[1]1 квартал:4 квартал'!D1513)</f>
        <v>0</v>
      </c>
      <c r="E1513" s="44">
        <f>SUM('[1]1 квартал:4 квартал'!E1513)</f>
        <v>0</v>
      </c>
      <c r="F1513" s="44">
        <f>SUM('[1]1 квартал:4 квартал'!F1513)</f>
        <v>0</v>
      </c>
      <c r="G1513" s="44">
        <f>SUM('[1]1 квартал:4 квартал'!G1513)</f>
        <v>0</v>
      </c>
      <c r="H1513" s="44">
        <f>SUM('[1]1 квартал:4 квартал'!H1513)</f>
        <v>0</v>
      </c>
      <c r="I1513" s="39">
        <f t="shared" si="246"/>
        <v>0</v>
      </c>
      <c r="J1513" s="42"/>
      <c r="K1513" s="41"/>
      <c r="L1513" s="40"/>
      <c r="M1513" s="41"/>
      <c r="N1513" s="40"/>
      <c r="O1513" s="39"/>
      <c r="P1513" s="8"/>
      <c r="Q1513" s="8"/>
      <c r="R1513" s="8"/>
    </row>
    <row r="1514" spans="2:18" s="7" customFormat="1" ht="15.75" thickBot="1">
      <c r="B1514" s="45"/>
      <c r="C1514" s="14" t="s">
        <v>521</v>
      </c>
      <c r="D1514" s="44">
        <f>SUM('[1]1 квартал:4 квартал'!D1514)</f>
        <v>0</v>
      </c>
      <c r="E1514" s="44">
        <f>SUM('[1]1 квартал:4 квартал'!E1514)</f>
        <v>0</v>
      </c>
      <c r="F1514" s="44">
        <f>SUM('[1]1 квартал:4 квартал'!F1514)</f>
        <v>0</v>
      </c>
      <c r="G1514" s="44">
        <f>SUM('[1]1 квартал:4 квартал'!G1514)</f>
        <v>0</v>
      </c>
      <c r="H1514" s="44">
        <f>SUM('[1]1 квартал:4 квартал'!H1514)</f>
        <v>0</v>
      </c>
      <c r="I1514" s="39">
        <f t="shared" si="246"/>
        <v>0</v>
      </c>
      <c r="J1514" s="42"/>
      <c r="K1514" s="41"/>
      <c r="L1514" s="40"/>
      <c r="M1514" s="41"/>
      <c r="N1514" s="40"/>
      <c r="O1514" s="39"/>
      <c r="P1514" s="8"/>
      <c r="Q1514" s="8"/>
      <c r="R1514" s="8"/>
    </row>
    <row r="1515" spans="2:18" s="7" customFormat="1" ht="23.25" thickBot="1">
      <c r="B1515" s="45"/>
      <c r="C1515" s="14" t="s">
        <v>520</v>
      </c>
      <c r="D1515" s="44">
        <f>SUM('[1]1 квартал:4 квартал'!D1515)</f>
        <v>0</v>
      </c>
      <c r="E1515" s="44">
        <f>SUM('[1]1 квартал:4 квартал'!E1515)</f>
        <v>0</v>
      </c>
      <c r="F1515" s="44">
        <f>SUM('[1]1 квартал:4 квартал'!F1515)</f>
        <v>0</v>
      </c>
      <c r="G1515" s="44">
        <f>SUM('[1]1 квартал:4 квартал'!G1515)</f>
        <v>0</v>
      </c>
      <c r="H1515" s="44">
        <f>SUM('[1]1 квартал:4 квартал'!H1515)</f>
        <v>0</v>
      </c>
      <c r="I1515" s="39">
        <f t="shared" si="246"/>
        <v>0</v>
      </c>
      <c r="J1515" s="42"/>
      <c r="K1515" s="41"/>
      <c r="L1515" s="40"/>
      <c r="M1515" s="41"/>
      <c r="N1515" s="40"/>
      <c r="O1515" s="39"/>
      <c r="P1515" s="8"/>
      <c r="Q1515" s="8"/>
      <c r="R1515" s="8"/>
    </row>
    <row r="1516" spans="2:18" s="7" customFormat="1" ht="15.75" thickBot="1">
      <c r="B1516" s="45"/>
      <c r="C1516" s="14" t="s">
        <v>519</v>
      </c>
      <c r="D1516" s="44">
        <f>SUM('[1]1 квартал:4 квартал'!D1516)</f>
        <v>0</v>
      </c>
      <c r="E1516" s="44">
        <f>SUM('[1]1 квартал:4 квартал'!E1516)</f>
        <v>0</v>
      </c>
      <c r="F1516" s="44">
        <f>SUM('[1]1 квартал:4 квартал'!F1516)</f>
        <v>0</v>
      </c>
      <c r="G1516" s="44">
        <f>SUM('[1]1 квартал:4 квартал'!G1516)</f>
        <v>0</v>
      </c>
      <c r="H1516" s="44">
        <f>SUM('[1]1 квартал:4 квартал'!H1516)</f>
        <v>0</v>
      </c>
      <c r="I1516" s="39">
        <f t="shared" si="246"/>
        <v>0</v>
      </c>
      <c r="J1516" s="42"/>
      <c r="K1516" s="41"/>
      <c r="L1516" s="40"/>
      <c r="M1516" s="41"/>
      <c r="N1516" s="40"/>
      <c r="O1516" s="39"/>
      <c r="P1516" s="8"/>
      <c r="Q1516" s="8"/>
      <c r="R1516" s="8"/>
    </row>
    <row r="1517" spans="2:18" s="7" customFormat="1" ht="15.75" thickBot="1">
      <c r="B1517" s="45"/>
      <c r="C1517" s="14" t="s">
        <v>518</v>
      </c>
      <c r="D1517" s="44">
        <f>SUM('[1]1 квартал:4 квартал'!D1517)</f>
        <v>0</v>
      </c>
      <c r="E1517" s="44">
        <f>SUM('[1]1 квартал:4 квартал'!E1517)</f>
        <v>0</v>
      </c>
      <c r="F1517" s="44">
        <f>SUM('[1]1 квартал:4 квартал'!F1517)</f>
        <v>0</v>
      </c>
      <c r="G1517" s="44">
        <f>SUM('[1]1 квартал:4 квартал'!G1517)</f>
        <v>0</v>
      </c>
      <c r="H1517" s="44">
        <f>SUM('[1]1 квартал:4 квартал'!H1517)</f>
        <v>0</v>
      </c>
      <c r="I1517" s="39">
        <f t="shared" si="246"/>
        <v>0</v>
      </c>
      <c r="J1517" s="42"/>
      <c r="K1517" s="41"/>
      <c r="L1517" s="40"/>
      <c r="M1517" s="41"/>
      <c r="N1517" s="40"/>
      <c r="O1517" s="39"/>
      <c r="P1517" s="8"/>
      <c r="Q1517" s="8"/>
      <c r="R1517" s="8"/>
    </row>
    <row r="1518" spans="2:18" s="7" customFormat="1" ht="23.25" thickBot="1">
      <c r="B1518" s="45"/>
      <c r="C1518" s="14" t="s">
        <v>517</v>
      </c>
      <c r="D1518" s="44">
        <f>SUM('[1]1 квартал:4 квартал'!D1518)</f>
        <v>0</v>
      </c>
      <c r="E1518" s="44">
        <f>SUM('[1]1 квартал:4 квартал'!E1518)</f>
        <v>0</v>
      </c>
      <c r="F1518" s="44">
        <f>SUM('[1]1 квартал:4 квартал'!F1518)</f>
        <v>0</v>
      </c>
      <c r="G1518" s="44">
        <f>SUM('[1]1 квартал:4 квартал'!G1518)</f>
        <v>0</v>
      </c>
      <c r="H1518" s="44">
        <f>SUM('[1]1 квартал:4 квартал'!H1518)</f>
        <v>0</v>
      </c>
      <c r="I1518" s="39">
        <f t="shared" si="246"/>
        <v>0</v>
      </c>
      <c r="J1518" s="42"/>
      <c r="K1518" s="41"/>
      <c r="L1518" s="40"/>
      <c r="M1518" s="41"/>
      <c r="N1518" s="40"/>
      <c r="O1518" s="39"/>
      <c r="P1518" s="8"/>
      <c r="Q1518" s="8"/>
      <c r="R1518" s="8"/>
    </row>
    <row r="1519" spans="2:18" s="7" customFormat="1" ht="15.75" thickBot="1">
      <c r="B1519" s="45"/>
      <c r="C1519" s="14" t="s">
        <v>516</v>
      </c>
      <c r="D1519" s="44">
        <f>SUM('[1]1 квартал:4 квартал'!D1519)</f>
        <v>0</v>
      </c>
      <c r="E1519" s="44">
        <f>SUM('[1]1 квартал:4 квартал'!E1519)</f>
        <v>0</v>
      </c>
      <c r="F1519" s="44">
        <f>SUM('[1]1 квартал:4 квартал'!F1519)</f>
        <v>0</v>
      </c>
      <c r="G1519" s="44">
        <f>SUM('[1]1 квартал:4 квартал'!G1519)</f>
        <v>0</v>
      </c>
      <c r="H1519" s="44">
        <f>SUM('[1]1 квартал:4 квартал'!H1519)</f>
        <v>0</v>
      </c>
      <c r="I1519" s="39">
        <f t="shared" si="246"/>
        <v>0</v>
      </c>
      <c r="J1519" s="42"/>
      <c r="K1519" s="41"/>
      <c r="L1519" s="40"/>
      <c r="M1519" s="41"/>
      <c r="N1519" s="40"/>
      <c r="O1519" s="39"/>
      <c r="P1519" s="8"/>
      <c r="Q1519" s="8"/>
      <c r="R1519" s="8"/>
    </row>
    <row r="1520" spans="2:18" s="7" customFormat="1" ht="23.25" thickBot="1">
      <c r="B1520" s="45"/>
      <c r="C1520" s="14" t="s">
        <v>515</v>
      </c>
      <c r="D1520" s="44">
        <f>SUM('[1]1 квартал:4 квартал'!D1520)</f>
        <v>0</v>
      </c>
      <c r="E1520" s="44">
        <f>SUM('[1]1 квартал:4 квартал'!E1520)</f>
        <v>0</v>
      </c>
      <c r="F1520" s="44">
        <f>SUM('[1]1 квартал:4 квартал'!F1520)</f>
        <v>0</v>
      </c>
      <c r="G1520" s="44">
        <f>SUM('[1]1 квартал:4 квартал'!G1520)</f>
        <v>0</v>
      </c>
      <c r="H1520" s="44">
        <f>SUM('[1]1 квартал:4 квартал'!H1520)</f>
        <v>0</v>
      </c>
      <c r="I1520" s="39">
        <f t="shared" si="246"/>
        <v>0</v>
      </c>
      <c r="J1520" s="42"/>
      <c r="K1520" s="41"/>
      <c r="L1520" s="40"/>
      <c r="M1520" s="41"/>
      <c r="N1520" s="40"/>
      <c r="O1520" s="39"/>
      <c r="P1520" s="8"/>
      <c r="Q1520" s="8"/>
      <c r="R1520" s="8"/>
    </row>
    <row r="1521" spans="2:18" s="7" customFormat="1" ht="15.75" thickBot="1">
      <c r="B1521" s="45"/>
      <c r="C1521" s="14" t="s">
        <v>514</v>
      </c>
      <c r="D1521" s="44">
        <f>SUM('[1]1 квартал:4 квартал'!D1521)</f>
        <v>0</v>
      </c>
      <c r="E1521" s="44">
        <f>SUM('[1]1 квартал:4 квартал'!E1521)</f>
        <v>0</v>
      </c>
      <c r="F1521" s="44">
        <f>SUM('[1]1 квартал:4 квартал'!F1521)</f>
        <v>0</v>
      </c>
      <c r="G1521" s="44">
        <f>SUM('[1]1 квартал:4 квартал'!G1521)</f>
        <v>0</v>
      </c>
      <c r="H1521" s="44">
        <f>SUM('[1]1 квартал:4 квартал'!H1521)</f>
        <v>0</v>
      </c>
      <c r="I1521" s="39">
        <f t="shared" si="246"/>
        <v>0</v>
      </c>
      <c r="J1521" s="42"/>
      <c r="K1521" s="41"/>
      <c r="L1521" s="40"/>
      <c r="M1521" s="41"/>
      <c r="N1521" s="40"/>
      <c r="O1521" s="39"/>
      <c r="P1521" s="8"/>
      <c r="Q1521" s="8"/>
      <c r="R1521" s="8"/>
    </row>
    <row r="1522" spans="2:18" s="7" customFormat="1" ht="15.75" thickBot="1">
      <c r="B1522" s="45"/>
      <c r="C1522" s="14" t="s">
        <v>513</v>
      </c>
      <c r="D1522" s="44">
        <f>SUM('[1]1 квартал:4 квартал'!D1522)</f>
        <v>0</v>
      </c>
      <c r="E1522" s="44">
        <f>SUM('[1]1 квартал:4 квартал'!E1522)</f>
        <v>0</v>
      </c>
      <c r="F1522" s="44">
        <f>SUM('[1]1 квартал:4 квартал'!F1522)</f>
        <v>0</v>
      </c>
      <c r="G1522" s="44">
        <f>SUM('[1]1 квартал:4 квартал'!G1522)</f>
        <v>0</v>
      </c>
      <c r="H1522" s="44">
        <f>SUM('[1]1 квартал:4 квартал'!H1522)</f>
        <v>0</v>
      </c>
      <c r="I1522" s="39">
        <f t="shared" si="246"/>
        <v>0</v>
      </c>
      <c r="J1522" s="42"/>
      <c r="K1522" s="41"/>
      <c r="L1522" s="40"/>
      <c r="M1522" s="41"/>
      <c r="N1522" s="40"/>
      <c r="O1522" s="39"/>
      <c r="P1522" s="8"/>
      <c r="Q1522" s="8"/>
      <c r="R1522" s="8"/>
    </row>
    <row r="1523" spans="2:18" ht="16.5" thickBot="1">
      <c r="B1523" s="30"/>
      <c r="C1523" s="29"/>
      <c r="D1523" s="28"/>
      <c r="E1523" s="27"/>
      <c r="F1523" s="24"/>
      <c r="G1523" s="24"/>
      <c r="H1523" s="23"/>
      <c r="I1523" s="26"/>
      <c r="J1523" s="25"/>
      <c r="K1523" s="24"/>
      <c r="L1523" s="23"/>
      <c r="M1523" s="24"/>
      <c r="N1523" s="23"/>
      <c r="O1523" s="22"/>
    </row>
    <row r="1524" spans="2:18" s="16" customFormat="1" ht="13.5" thickBot="1">
      <c r="B1524" s="21" t="s">
        <v>512</v>
      </c>
      <c r="C1524" s="20" t="s">
        <v>511</v>
      </c>
      <c r="D1524" s="19">
        <f t="shared" ref="D1524:O1524" si="247">SUM(D1525:D1526)</f>
        <v>0</v>
      </c>
      <c r="E1524" s="19">
        <f t="shared" si="247"/>
        <v>0</v>
      </c>
      <c r="F1524" s="19">
        <f t="shared" si="247"/>
        <v>0</v>
      </c>
      <c r="G1524" s="19">
        <f t="shared" si="247"/>
        <v>0</v>
      </c>
      <c r="H1524" s="19">
        <f t="shared" si="247"/>
        <v>0</v>
      </c>
      <c r="I1524" s="19">
        <f t="shared" si="247"/>
        <v>0</v>
      </c>
      <c r="J1524" s="19">
        <f t="shared" si="247"/>
        <v>0</v>
      </c>
      <c r="K1524" s="19">
        <f t="shared" si="247"/>
        <v>0</v>
      </c>
      <c r="L1524" s="19">
        <f t="shared" si="247"/>
        <v>0</v>
      </c>
      <c r="M1524" s="19">
        <f t="shared" si="247"/>
        <v>0</v>
      </c>
      <c r="N1524" s="19">
        <f t="shared" si="247"/>
        <v>0</v>
      </c>
      <c r="O1524" s="18">
        <f t="shared" si="247"/>
        <v>0</v>
      </c>
      <c r="P1524" s="17"/>
      <c r="Q1524" s="17"/>
      <c r="R1524" s="17"/>
    </row>
    <row r="1525" spans="2:18" s="7" customFormat="1" ht="15.75" thickBot="1">
      <c r="B1525" s="45"/>
      <c r="C1525" s="14" t="s">
        <v>510</v>
      </c>
      <c r="D1525" s="44">
        <f>SUM('[1]1 квартал:4 квартал'!D1525)</f>
        <v>0</v>
      </c>
      <c r="E1525" s="44">
        <f>SUM('[1]1 квартал:4 квартал'!E1525)</f>
        <v>0</v>
      </c>
      <c r="F1525" s="44">
        <f>SUM('[1]1 квартал:4 квартал'!F1525)</f>
        <v>0</v>
      </c>
      <c r="G1525" s="44">
        <f>SUM('[1]1 квартал:4 квартал'!G1525)</f>
        <v>0</v>
      </c>
      <c r="H1525" s="44">
        <f>SUM('[1]1 квартал:4 квартал'!H1525)</f>
        <v>0</v>
      </c>
      <c r="I1525" s="39">
        <f>SUM(D1525:H1525)</f>
        <v>0</v>
      </c>
      <c r="J1525" s="42"/>
      <c r="K1525" s="41"/>
      <c r="L1525" s="40"/>
      <c r="M1525" s="41"/>
      <c r="N1525" s="40"/>
      <c r="O1525" s="39"/>
      <c r="P1525" s="8"/>
      <c r="Q1525" s="8"/>
      <c r="R1525" s="8"/>
    </row>
    <row r="1526" spans="2:18" s="7" customFormat="1" ht="15.75" thickBot="1">
      <c r="B1526" s="45"/>
      <c r="C1526" s="14" t="s">
        <v>509</v>
      </c>
      <c r="D1526" s="44">
        <f>SUM('[1]1 квартал:4 квартал'!D1526)</f>
        <v>0</v>
      </c>
      <c r="E1526" s="44">
        <f>SUM('[1]1 квартал:4 квартал'!E1526)</f>
        <v>0</v>
      </c>
      <c r="F1526" s="44">
        <f>SUM('[1]1 квартал:4 квартал'!F1526)</f>
        <v>0</v>
      </c>
      <c r="G1526" s="44">
        <f>SUM('[1]1 квартал:4 квартал'!G1526)</f>
        <v>0</v>
      </c>
      <c r="H1526" s="44">
        <f>SUM('[1]1 квартал:4 квартал'!H1526)</f>
        <v>0</v>
      </c>
      <c r="I1526" s="39">
        <f>SUM(D1526:H1526)</f>
        <v>0</v>
      </c>
      <c r="J1526" s="42"/>
      <c r="K1526" s="41"/>
      <c r="L1526" s="40"/>
      <c r="M1526" s="41"/>
      <c r="N1526" s="40"/>
      <c r="O1526" s="39"/>
      <c r="P1526" s="8"/>
      <c r="Q1526" s="8"/>
      <c r="R1526" s="8"/>
    </row>
    <row r="1527" spans="2:18" ht="16.5" thickBot="1">
      <c r="B1527" s="30"/>
      <c r="C1527" s="29"/>
      <c r="D1527" s="28"/>
      <c r="E1527" s="27"/>
      <c r="F1527" s="24"/>
      <c r="G1527" s="24"/>
      <c r="H1527" s="23"/>
      <c r="I1527" s="26"/>
      <c r="J1527" s="25"/>
      <c r="K1527" s="24"/>
      <c r="L1527" s="23"/>
      <c r="M1527" s="24"/>
      <c r="N1527" s="23"/>
      <c r="O1527" s="22"/>
    </row>
    <row r="1528" spans="2:18" s="16" customFormat="1" ht="13.5" thickBot="1">
      <c r="B1528" s="21" t="s">
        <v>508</v>
      </c>
      <c r="C1528" s="20" t="s">
        <v>507</v>
      </c>
      <c r="D1528" s="19">
        <f t="shared" ref="D1528:O1528" si="248">SUM(D1529:D1532)</f>
        <v>0</v>
      </c>
      <c r="E1528" s="19">
        <f t="shared" si="248"/>
        <v>0</v>
      </c>
      <c r="F1528" s="19">
        <f t="shared" si="248"/>
        <v>0</v>
      </c>
      <c r="G1528" s="19">
        <f t="shared" si="248"/>
        <v>0</v>
      </c>
      <c r="H1528" s="19">
        <f t="shared" si="248"/>
        <v>0</v>
      </c>
      <c r="I1528" s="19">
        <f t="shared" si="248"/>
        <v>0</v>
      </c>
      <c r="J1528" s="19">
        <f t="shared" si="248"/>
        <v>0</v>
      </c>
      <c r="K1528" s="19">
        <f t="shared" si="248"/>
        <v>0</v>
      </c>
      <c r="L1528" s="19">
        <f t="shared" si="248"/>
        <v>0</v>
      </c>
      <c r="M1528" s="19">
        <f t="shared" si="248"/>
        <v>0</v>
      </c>
      <c r="N1528" s="19">
        <f t="shared" si="248"/>
        <v>0</v>
      </c>
      <c r="O1528" s="18">
        <f t="shared" si="248"/>
        <v>0</v>
      </c>
      <c r="P1528" s="17"/>
      <c r="Q1528" s="17"/>
      <c r="R1528" s="17"/>
    </row>
    <row r="1529" spans="2:18" s="7" customFormat="1" ht="15.75" thickBot="1">
      <c r="B1529" s="45"/>
      <c r="C1529" s="14" t="s">
        <v>506</v>
      </c>
      <c r="D1529" s="44">
        <f>SUM('[1]1 квартал:4 квартал'!D1529)</f>
        <v>0</v>
      </c>
      <c r="E1529" s="44">
        <f>SUM('[1]1 квартал:4 квартал'!E1529)</f>
        <v>0</v>
      </c>
      <c r="F1529" s="44">
        <f>SUM('[1]1 квартал:4 квартал'!F1529)</f>
        <v>0</v>
      </c>
      <c r="G1529" s="44">
        <f>SUM('[1]1 квартал:4 квартал'!G1529)</f>
        <v>0</v>
      </c>
      <c r="H1529" s="44">
        <f>SUM('[1]1 квартал:4 квартал'!H1529)</f>
        <v>0</v>
      </c>
      <c r="I1529" s="39">
        <f>SUM(D1529:H1529)</f>
        <v>0</v>
      </c>
      <c r="J1529" s="42"/>
      <c r="K1529" s="41"/>
      <c r="L1529" s="40"/>
      <c r="M1529" s="41"/>
      <c r="N1529" s="40"/>
      <c r="O1529" s="39"/>
      <c r="P1529" s="8"/>
      <c r="Q1529" s="8"/>
      <c r="R1529" s="8"/>
    </row>
    <row r="1530" spans="2:18" s="7" customFormat="1" ht="15.75" thickBot="1">
      <c r="B1530" s="45"/>
      <c r="C1530" s="14" t="s">
        <v>505</v>
      </c>
      <c r="D1530" s="44">
        <f>SUM('[1]1 квартал:4 квартал'!D1530)</f>
        <v>0</v>
      </c>
      <c r="E1530" s="44">
        <f>SUM('[1]1 квартал:4 квартал'!E1530)</f>
        <v>0</v>
      </c>
      <c r="F1530" s="44">
        <f>SUM('[1]1 квартал:4 квартал'!F1530)</f>
        <v>0</v>
      </c>
      <c r="G1530" s="44">
        <f>SUM('[1]1 квартал:4 квартал'!G1530)</f>
        <v>0</v>
      </c>
      <c r="H1530" s="44">
        <f>SUM('[1]1 квартал:4 квартал'!H1530)</f>
        <v>0</v>
      </c>
      <c r="I1530" s="39">
        <f>SUM(D1530:H1530)</f>
        <v>0</v>
      </c>
      <c r="J1530" s="42"/>
      <c r="K1530" s="41"/>
      <c r="L1530" s="40"/>
      <c r="M1530" s="41"/>
      <c r="N1530" s="40"/>
      <c r="O1530" s="39"/>
      <c r="P1530" s="8"/>
      <c r="Q1530" s="8"/>
      <c r="R1530" s="8"/>
    </row>
    <row r="1531" spans="2:18" s="7" customFormat="1" ht="15.75" thickBot="1">
      <c r="B1531" s="45"/>
      <c r="C1531" s="14" t="s">
        <v>504</v>
      </c>
      <c r="D1531" s="44">
        <f>SUM('[1]1 квартал:4 квартал'!D1531)</f>
        <v>0</v>
      </c>
      <c r="E1531" s="44">
        <f>SUM('[1]1 квартал:4 квартал'!E1531)</f>
        <v>0</v>
      </c>
      <c r="F1531" s="44">
        <f>SUM('[1]1 квартал:4 квартал'!F1531)</f>
        <v>0</v>
      </c>
      <c r="G1531" s="44">
        <f>SUM('[1]1 квартал:4 квартал'!G1531)</f>
        <v>0</v>
      </c>
      <c r="H1531" s="44">
        <f>SUM('[1]1 квартал:4 квартал'!H1531)</f>
        <v>0</v>
      </c>
      <c r="I1531" s="39">
        <f>SUM(D1531:H1531)</f>
        <v>0</v>
      </c>
      <c r="J1531" s="42"/>
      <c r="K1531" s="41"/>
      <c r="L1531" s="40"/>
      <c r="M1531" s="41"/>
      <c r="N1531" s="40"/>
      <c r="O1531" s="39"/>
      <c r="P1531" s="8"/>
      <c r="Q1531" s="8"/>
      <c r="R1531" s="8"/>
    </row>
    <row r="1532" spans="2:18" s="7" customFormat="1" ht="15.75" thickBot="1">
      <c r="B1532" s="45"/>
      <c r="C1532" s="14" t="s">
        <v>503</v>
      </c>
      <c r="D1532" s="44">
        <f>SUM('[1]1 квартал:4 квартал'!D1532)</f>
        <v>0</v>
      </c>
      <c r="E1532" s="44">
        <f>SUM('[1]1 квартал:4 квартал'!E1532)</f>
        <v>0</v>
      </c>
      <c r="F1532" s="44">
        <f>SUM('[1]1 квартал:4 квартал'!F1532)</f>
        <v>0</v>
      </c>
      <c r="G1532" s="44">
        <f>SUM('[1]1 квартал:4 квартал'!G1532)</f>
        <v>0</v>
      </c>
      <c r="H1532" s="44">
        <f>SUM('[1]1 квартал:4 квартал'!H1532)</f>
        <v>0</v>
      </c>
      <c r="I1532" s="39">
        <f>SUM(D1532:H1532)</f>
        <v>0</v>
      </c>
      <c r="J1532" s="42"/>
      <c r="K1532" s="41"/>
      <c r="L1532" s="40"/>
      <c r="M1532" s="41"/>
      <c r="N1532" s="40"/>
      <c r="O1532" s="39"/>
      <c r="P1532" s="8"/>
      <c r="Q1532" s="8"/>
      <c r="R1532" s="8"/>
    </row>
    <row r="1533" spans="2:18" ht="16.5" thickBot="1">
      <c r="B1533" s="30"/>
      <c r="C1533" s="29"/>
      <c r="D1533" s="28"/>
      <c r="E1533" s="27"/>
      <c r="F1533" s="24"/>
      <c r="G1533" s="24"/>
      <c r="H1533" s="23"/>
      <c r="I1533" s="26"/>
      <c r="J1533" s="25"/>
      <c r="K1533" s="24"/>
      <c r="L1533" s="23"/>
      <c r="M1533" s="24"/>
      <c r="N1533" s="23"/>
      <c r="O1533" s="22"/>
    </row>
    <row r="1534" spans="2:18" s="54" customFormat="1" ht="32.25" thickBot="1">
      <c r="B1534" s="59" t="s">
        <v>208</v>
      </c>
      <c r="C1534" s="80" t="s">
        <v>502</v>
      </c>
      <c r="D1534" s="79">
        <f t="shared" ref="D1534:O1534" si="249">SUM(D1535+D1538+D1543+D1546+D1549+D1552+D1555+D1558+D1562+D1565+D1568+D1571+D1576+D1579+D1582+D1585+D1588)</f>
        <v>0</v>
      </c>
      <c r="E1534" s="79">
        <f t="shared" si="249"/>
        <v>0</v>
      </c>
      <c r="F1534" s="79">
        <f t="shared" si="249"/>
        <v>0</v>
      </c>
      <c r="G1534" s="79">
        <f t="shared" si="249"/>
        <v>0</v>
      </c>
      <c r="H1534" s="79">
        <f t="shared" si="249"/>
        <v>0</v>
      </c>
      <c r="I1534" s="79">
        <f t="shared" si="249"/>
        <v>0</v>
      </c>
      <c r="J1534" s="79">
        <f t="shared" si="249"/>
        <v>0</v>
      </c>
      <c r="K1534" s="79">
        <f t="shared" si="249"/>
        <v>0</v>
      </c>
      <c r="L1534" s="79">
        <f t="shared" si="249"/>
        <v>0</v>
      </c>
      <c r="M1534" s="79">
        <f t="shared" si="249"/>
        <v>0</v>
      </c>
      <c r="N1534" s="79">
        <f t="shared" si="249"/>
        <v>0</v>
      </c>
      <c r="O1534" s="78">
        <f t="shared" si="249"/>
        <v>0</v>
      </c>
      <c r="P1534" s="55"/>
      <c r="Q1534" s="55"/>
      <c r="R1534" s="55"/>
    </row>
    <row r="1535" spans="2:18" s="16" customFormat="1" ht="13.5" thickBot="1">
      <c r="B1535" s="21" t="s">
        <v>206</v>
      </c>
      <c r="C1535" s="20" t="s">
        <v>501</v>
      </c>
      <c r="D1535" s="19">
        <f t="shared" ref="D1535:O1535" si="250">SUM(D1536)</f>
        <v>0</v>
      </c>
      <c r="E1535" s="19">
        <f t="shared" si="250"/>
        <v>0</v>
      </c>
      <c r="F1535" s="19">
        <f t="shared" si="250"/>
        <v>0</v>
      </c>
      <c r="G1535" s="19">
        <f t="shared" si="250"/>
        <v>0</v>
      </c>
      <c r="H1535" s="19">
        <f t="shared" si="250"/>
        <v>0</v>
      </c>
      <c r="I1535" s="19">
        <f t="shared" si="250"/>
        <v>0</v>
      </c>
      <c r="J1535" s="19">
        <f t="shared" si="250"/>
        <v>0</v>
      </c>
      <c r="K1535" s="19">
        <f t="shared" si="250"/>
        <v>0</v>
      </c>
      <c r="L1535" s="19">
        <f t="shared" si="250"/>
        <v>0</v>
      </c>
      <c r="M1535" s="19">
        <f t="shared" si="250"/>
        <v>0</v>
      </c>
      <c r="N1535" s="19">
        <f t="shared" si="250"/>
        <v>0</v>
      </c>
      <c r="O1535" s="18">
        <f t="shared" si="250"/>
        <v>0</v>
      </c>
      <c r="P1535" s="17"/>
      <c r="Q1535" s="17"/>
      <c r="R1535" s="17"/>
    </row>
    <row r="1536" spans="2:18" s="7" customFormat="1" ht="16.5" thickBot="1">
      <c r="B1536" s="45"/>
      <c r="C1536" s="14" t="s">
        <v>501</v>
      </c>
      <c r="D1536" s="44"/>
      <c r="E1536" s="43"/>
      <c r="F1536" s="41"/>
      <c r="G1536" s="41"/>
      <c r="H1536" s="40"/>
      <c r="I1536" s="39">
        <f>SUM(D1536:H1536)</f>
        <v>0</v>
      </c>
      <c r="J1536" s="42"/>
      <c r="K1536" s="41"/>
      <c r="L1536" s="40"/>
      <c r="M1536" s="41"/>
      <c r="N1536" s="40"/>
      <c r="O1536" s="39"/>
      <c r="P1536" s="8"/>
      <c r="Q1536" s="8"/>
      <c r="R1536" s="8"/>
    </row>
    <row r="1537" spans="2:18" ht="16.5" thickBot="1">
      <c r="B1537" s="30"/>
      <c r="C1537" s="29"/>
      <c r="D1537" s="28"/>
      <c r="E1537" s="27"/>
      <c r="F1537" s="24"/>
      <c r="G1537" s="24"/>
      <c r="H1537" s="23"/>
      <c r="I1537" s="26"/>
      <c r="J1537" s="25"/>
      <c r="K1537" s="24"/>
      <c r="L1537" s="23"/>
      <c r="M1537" s="24"/>
      <c r="N1537" s="23"/>
      <c r="O1537" s="22"/>
    </row>
    <row r="1538" spans="2:18" s="16" customFormat="1" ht="13.5" thickBot="1">
      <c r="B1538" s="21" t="s">
        <v>203</v>
      </c>
      <c r="C1538" s="20" t="s">
        <v>500</v>
      </c>
      <c r="D1538" s="19">
        <f t="shared" ref="D1538:O1538" si="251">SUM(D1539)</f>
        <v>0</v>
      </c>
      <c r="E1538" s="19">
        <f t="shared" si="251"/>
        <v>0</v>
      </c>
      <c r="F1538" s="19">
        <f t="shared" si="251"/>
        <v>0</v>
      </c>
      <c r="G1538" s="19">
        <f t="shared" si="251"/>
        <v>0</v>
      </c>
      <c r="H1538" s="19">
        <f t="shared" si="251"/>
        <v>0</v>
      </c>
      <c r="I1538" s="19">
        <f t="shared" si="251"/>
        <v>0</v>
      </c>
      <c r="J1538" s="19">
        <f t="shared" si="251"/>
        <v>0</v>
      </c>
      <c r="K1538" s="19">
        <f t="shared" si="251"/>
        <v>0</v>
      </c>
      <c r="L1538" s="19">
        <f t="shared" si="251"/>
        <v>0</v>
      </c>
      <c r="M1538" s="19">
        <f t="shared" si="251"/>
        <v>0</v>
      </c>
      <c r="N1538" s="19">
        <f t="shared" si="251"/>
        <v>0</v>
      </c>
      <c r="O1538" s="18">
        <f t="shared" si="251"/>
        <v>0</v>
      </c>
      <c r="P1538" s="17"/>
      <c r="Q1538" s="17"/>
      <c r="R1538" s="17"/>
    </row>
    <row r="1539" spans="2:18" s="48" customFormat="1" ht="15.75" thickBot="1">
      <c r="B1539" s="53"/>
      <c r="C1539" s="52" t="s">
        <v>500</v>
      </c>
      <c r="D1539" s="51">
        <f t="shared" ref="D1539:O1539" si="252">SUM(D1540:D1541)</f>
        <v>0</v>
      </c>
      <c r="E1539" s="51">
        <f t="shared" si="252"/>
        <v>0</v>
      </c>
      <c r="F1539" s="51">
        <f t="shared" si="252"/>
        <v>0</v>
      </c>
      <c r="G1539" s="51">
        <f t="shared" si="252"/>
        <v>0</v>
      </c>
      <c r="H1539" s="51">
        <f t="shared" si="252"/>
        <v>0</v>
      </c>
      <c r="I1539" s="51">
        <f t="shared" si="252"/>
        <v>0</v>
      </c>
      <c r="J1539" s="51">
        <f t="shared" si="252"/>
        <v>0</v>
      </c>
      <c r="K1539" s="51">
        <f t="shared" si="252"/>
        <v>0</v>
      </c>
      <c r="L1539" s="51">
        <f t="shared" si="252"/>
        <v>0</v>
      </c>
      <c r="M1539" s="51">
        <f t="shared" si="252"/>
        <v>0</v>
      </c>
      <c r="N1539" s="51">
        <f t="shared" si="252"/>
        <v>0</v>
      </c>
      <c r="O1539" s="50">
        <f t="shared" si="252"/>
        <v>0</v>
      </c>
      <c r="P1539" s="49"/>
      <c r="Q1539" s="49"/>
      <c r="R1539" s="49"/>
    </row>
    <row r="1540" spans="2:18" ht="23.25" thickBot="1">
      <c r="B1540" s="30"/>
      <c r="C1540" s="47" t="s">
        <v>368</v>
      </c>
      <c r="D1540" s="46"/>
      <c r="E1540" s="27"/>
      <c r="F1540" s="24"/>
      <c r="G1540" s="24"/>
      <c r="H1540" s="23"/>
      <c r="I1540" s="26">
        <f>SUM(D1540:H1540)</f>
        <v>0</v>
      </c>
      <c r="J1540" s="25"/>
      <c r="K1540" s="24"/>
      <c r="L1540" s="23"/>
      <c r="M1540" s="24"/>
      <c r="N1540" s="23"/>
      <c r="O1540" s="22"/>
    </row>
    <row r="1541" spans="2:18" ht="16.5" thickBot="1">
      <c r="B1541" s="30"/>
      <c r="C1541" s="47" t="s">
        <v>69</v>
      </c>
      <c r="D1541" s="46"/>
      <c r="E1541" s="27"/>
      <c r="F1541" s="24"/>
      <c r="G1541" s="24"/>
      <c r="H1541" s="23"/>
      <c r="I1541" s="26">
        <f>SUM(D1541:H1541)</f>
        <v>0</v>
      </c>
      <c r="J1541" s="25"/>
      <c r="K1541" s="24"/>
      <c r="L1541" s="23"/>
      <c r="M1541" s="24"/>
      <c r="N1541" s="23"/>
      <c r="O1541" s="22"/>
    </row>
    <row r="1542" spans="2:18" ht="16.5" thickBot="1">
      <c r="B1542" s="30"/>
      <c r="C1542" s="29"/>
      <c r="D1542" s="28"/>
      <c r="E1542" s="27"/>
      <c r="F1542" s="24"/>
      <c r="G1542" s="24"/>
      <c r="H1542" s="23"/>
      <c r="I1542" s="26"/>
      <c r="J1542" s="25"/>
      <c r="K1542" s="24"/>
      <c r="L1542" s="23"/>
      <c r="M1542" s="24"/>
      <c r="N1542" s="23"/>
      <c r="O1542" s="22"/>
    </row>
    <row r="1543" spans="2:18" s="16" customFormat="1" ht="13.5" thickBot="1">
      <c r="B1543" s="21" t="s">
        <v>200</v>
      </c>
      <c r="C1543" s="20" t="s">
        <v>499</v>
      </c>
      <c r="D1543" s="19">
        <f t="shared" ref="D1543:O1543" si="253">SUM(D1544)</f>
        <v>0</v>
      </c>
      <c r="E1543" s="19">
        <f t="shared" si="253"/>
        <v>0</v>
      </c>
      <c r="F1543" s="19">
        <f t="shared" si="253"/>
        <v>0</v>
      </c>
      <c r="G1543" s="19">
        <f t="shared" si="253"/>
        <v>0</v>
      </c>
      <c r="H1543" s="19">
        <f t="shared" si="253"/>
        <v>0</v>
      </c>
      <c r="I1543" s="19">
        <f t="shared" si="253"/>
        <v>0</v>
      </c>
      <c r="J1543" s="19">
        <f t="shared" si="253"/>
        <v>0</v>
      </c>
      <c r="K1543" s="19">
        <f t="shared" si="253"/>
        <v>0</v>
      </c>
      <c r="L1543" s="19">
        <f t="shared" si="253"/>
        <v>0</v>
      </c>
      <c r="M1543" s="19">
        <f t="shared" si="253"/>
        <v>0</v>
      </c>
      <c r="N1543" s="19">
        <f t="shared" si="253"/>
        <v>0</v>
      </c>
      <c r="O1543" s="18">
        <f t="shared" si="253"/>
        <v>0</v>
      </c>
      <c r="P1543" s="17"/>
      <c r="Q1543" s="17"/>
      <c r="R1543" s="17"/>
    </row>
    <row r="1544" spans="2:18" s="7" customFormat="1" ht="16.5" thickBot="1">
      <c r="B1544" s="45"/>
      <c r="C1544" s="14" t="s">
        <v>499</v>
      </c>
      <c r="D1544" s="44"/>
      <c r="E1544" s="43"/>
      <c r="F1544" s="41"/>
      <c r="G1544" s="41"/>
      <c r="H1544" s="40"/>
      <c r="I1544" s="39">
        <f>SUM(D1544:H1544)</f>
        <v>0</v>
      </c>
      <c r="J1544" s="42"/>
      <c r="K1544" s="41"/>
      <c r="L1544" s="40"/>
      <c r="M1544" s="41"/>
      <c r="N1544" s="40"/>
      <c r="O1544" s="39"/>
      <c r="P1544" s="8"/>
      <c r="Q1544" s="8"/>
      <c r="R1544" s="8"/>
    </row>
    <row r="1545" spans="2:18" ht="16.5" thickBot="1">
      <c r="B1545" s="30"/>
      <c r="C1545" s="29"/>
      <c r="D1545" s="28"/>
      <c r="E1545" s="27"/>
      <c r="F1545" s="24"/>
      <c r="G1545" s="24"/>
      <c r="H1545" s="23"/>
      <c r="I1545" s="26"/>
      <c r="J1545" s="25"/>
      <c r="K1545" s="24"/>
      <c r="L1545" s="23"/>
      <c r="M1545" s="24"/>
      <c r="N1545" s="23"/>
      <c r="O1545" s="22"/>
    </row>
    <row r="1546" spans="2:18" s="16" customFormat="1" ht="13.5" thickBot="1">
      <c r="B1546" s="21" t="s">
        <v>498</v>
      </c>
      <c r="C1546" s="20" t="s">
        <v>497</v>
      </c>
      <c r="D1546" s="19">
        <f t="shared" ref="D1546:O1546" si="254">SUM(D1547)</f>
        <v>0</v>
      </c>
      <c r="E1546" s="19">
        <f t="shared" si="254"/>
        <v>0</v>
      </c>
      <c r="F1546" s="19">
        <f t="shared" si="254"/>
        <v>0</v>
      </c>
      <c r="G1546" s="19">
        <f t="shared" si="254"/>
        <v>0</v>
      </c>
      <c r="H1546" s="19">
        <f t="shared" si="254"/>
        <v>0</v>
      </c>
      <c r="I1546" s="19">
        <f t="shared" si="254"/>
        <v>0</v>
      </c>
      <c r="J1546" s="19">
        <f t="shared" si="254"/>
        <v>0</v>
      </c>
      <c r="K1546" s="19">
        <f t="shared" si="254"/>
        <v>0</v>
      </c>
      <c r="L1546" s="19">
        <f t="shared" si="254"/>
        <v>0</v>
      </c>
      <c r="M1546" s="19">
        <f t="shared" si="254"/>
        <v>0</v>
      </c>
      <c r="N1546" s="19">
        <f t="shared" si="254"/>
        <v>0</v>
      </c>
      <c r="O1546" s="18">
        <f t="shared" si="254"/>
        <v>0</v>
      </c>
      <c r="P1546" s="17"/>
      <c r="Q1546" s="17"/>
      <c r="R1546" s="17"/>
    </row>
    <row r="1547" spans="2:18" s="7" customFormat="1" ht="16.5" thickBot="1">
      <c r="B1547" s="45"/>
      <c r="C1547" s="14" t="s">
        <v>497</v>
      </c>
      <c r="D1547" s="44"/>
      <c r="E1547" s="43"/>
      <c r="F1547" s="41"/>
      <c r="G1547" s="41"/>
      <c r="H1547" s="40"/>
      <c r="I1547" s="39">
        <f>SUM(D1547:H1547)</f>
        <v>0</v>
      </c>
      <c r="J1547" s="42"/>
      <c r="K1547" s="41"/>
      <c r="L1547" s="40"/>
      <c r="M1547" s="41"/>
      <c r="N1547" s="40"/>
      <c r="O1547" s="39"/>
      <c r="P1547" s="8"/>
      <c r="Q1547" s="8"/>
      <c r="R1547" s="8"/>
    </row>
    <row r="1548" spans="2:18" ht="16.5" thickBot="1">
      <c r="B1548" s="30"/>
      <c r="C1548" s="29"/>
      <c r="D1548" s="28"/>
      <c r="E1548" s="27"/>
      <c r="F1548" s="24"/>
      <c r="G1548" s="24"/>
      <c r="H1548" s="23"/>
      <c r="I1548" s="26"/>
      <c r="J1548" s="25"/>
      <c r="K1548" s="24"/>
      <c r="L1548" s="23"/>
      <c r="M1548" s="24"/>
      <c r="N1548" s="23"/>
      <c r="O1548" s="22"/>
    </row>
    <row r="1549" spans="2:18" s="16" customFormat="1" ht="13.5" thickBot="1">
      <c r="B1549" s="21" t="s">
        <v>496</v>
      </c>
      <c r="C1549" s="20" t="s">
        <v>495</v>
      </c>
      <c r="D1549" s="19">
        <f t="shared" ref="D1549:O1549" si="255">SUM(D1550)</f>
        <v>0</v>
      </c>
      <c r="E1549" s="19">
        <f t="shared" si="255"/>
        <v>0</v>
      </c>
      <c r="F1549" s="19">
        <f t="shared" si="255"/>
        <v>0</v>
      </c>
      <c r="G1549" s="19">
        <f t="shared" si="255"/>
        <v>0</v>
      </c>
      <c r="H1549" s="19">
        <f t="shared" si="255"/>
        <v>0</v>
      </c>
      <c r="I1549" s="19">
        <f t="shared" si="255"/>
        <v>0</v>
      </c>
      <c r="J1549" s="19">
        <f t="shared" si="255"/>
        <v>0</v>
      </c>
      <c r="K1549" s="19">
        <f t="shared" si="255"/>
        <v>0</v>
      </c>
      <c r="L1549" s="19">
        <f t="shared" si="255"/>
        <v>0</v>
      </c>
      <c r="M1549" s="19">
        <f t="shared" si="255"/>
        <v>0</v>
      </c>
      <c r="N1549" s="19">
        <f t="shared" si="255"/>
        <v>0</v>
      </c>
      <c r="O1549" s="18">
        <f t="shared" si="255"/>
        <v>0</v>
      </c>
      <c r="P1549" s="17"/>
      <c r="Q1549" s="17"/>
      <c r="R1549" s="17"/>
    </row>
    <row r="1550" spans="2:18" s="7" customFormat="1" ht="15.75" thickBot="1">
      <c r="B1550" s="45"/>
      <c r="C1550" s="14" t="s">
        <v>495</v>
      </c>
      <c r="D1550" s="44">
        <f>SUM('[1]1 квартал:4 квартал'!D1550)</f>
        <v>0</v>
      </c>
      <c r="E1550" s="44">
        <f>SUM('[1]1 квартал:4 квартал'!E1550)</f>
        <v>0</v>
      </c>
      <c r="F1550" s="44">
        <f>SUM('[1]1 квартал:4 квартал'!F1550)</f>
        <v>0</v>
      </c>
      <c r="G1550" s="44">
        <f>SUM('[1]1 квартал:4 квартал'!G1550)</f>
        <v>0</v>
      </c>
      <c r="H1550" s="44">
        <f>SUM('[1]1 квартал:4 квартал'!H1550)</f>
        <v>0</v>
      </c>
      <c r="I1550" s="39">
        <f>SUM(D1550:H1550)</f>
        <v>0</v>
      </c>
      <c r="J1550" s="42"/>
      <c r="K1550" s="41"/>
      <c r="L1550" s="40"/>
      <c r="M1550" s="41"/>
      <c r="N1550" s="40"/>
      <c r="O1550" s="39"/>
      <c r="P1550" s="8"/>
      <c r="Q1550" s="8"/>
      <c r="R1550" s="8"/>
    </row>
    <row r="1551" spans="2:18" ht="16.5" thickBot="1">
      <c r="B1551" s="30"/>
      <c r="C1551" s="29"/>
      <c r="D1551" s="28"/>
      <c r="E1551" s="27"/>
      <c r="F1551" s="24"/>
      <c r="G1551" s="24"/>
      <c r="H1551" s="23"/>
      <c r="I1551" s="26"/>
      <c r="J1551" s="25"/>
      <c r="K1551" s="24"/>
      <c r="L1551" s="23"/>
      <c r="M1551" s="24"/>
      <c r="N1551" s="23"/>
      <c r="O1551" s="22"/>
    </row>
    <row r="1552" spans="2:18" s="16" customFormat="1" ht="13.5" thickBot="1">
      <c r="B1552" s="21" t="s">
        <v>494</v>
      </c>
      <c r="C1552" s="20" t="s">
        <v>493</v>
      </c>
      <c r="D1552" s="19">
        <f t="shared" ref="D1552:O1552" si="256">SUM(D1553)</f>
        <v>0</v>
      </c>
      <c r="E1552" s="19">
        <f t="shared" si="256"/>
        <v>0</v>
      </c>
      <c r="F1552" s="19">
        <f t="shared" si="256"/>
        <v>0</v>
      </c>
      <c r="G1552" s="19">
        <f t="shared" si="256"/>
        <v>0</v>
      </c>
      <c r="H1552" s="19">
        <f t="shared" si="256"/>
        <v>0</v>
      </c>
      <c r="I1552" s="19">
        <f t="shared" si="256"/>
        <v>0</v>
      </c>
      <c r="J1552" s="19">
        <f t="shared" si="256"/>
        <v>0</v>
      </c>
      <c r="K1552" s="19">
        <f t="shared" si="256"/>
        <v>0</v>
      </c>
      <c r="L1552" s="19">
        <f t="shared" si="256"/>
        <v>0</v>
      </c>
      <c r="M1552" s="19">
        <f t="shared" si="256"/>
        <v>0</v>
      </c>
      <c r="N1552" s="19">
        <f t="shared" si="256"/>
        <v>0</v>
      </c>
      <c r="O1552" s="18">
        <f t="shared" si="256"/>
        <v>0</v>
      </c>
      <c r="P1552" s="17"/>
      <c r="Q1552" s="17"/>
      <c r="R1552" s="17"/>
    </row>
    <row r="1553" spans="2:18" s="7" customFormat="1" ht="16.5" thickBot="1">
      <c r="B1553" s="45"/>
      <c r="C1553" s="14" t="s">
        <v>493</v>
      </c>
      <c r="D1553" s="44"/>
      <c r="E1553" s="43"/>
      <c r="F1553" s="41"/>
      <c r="G1553" s="41"/>
      <c r="H1553" s="40"/>
      <c r="I1553" s="39">
        <f>SUM(D1553:H1553)</f>
        <v>0</v>
      </c>
      <c r="J1553" s="42"/>
      <c r="K1553" s="41"/>
      <c r="L1553" s="40"/>
      <c r="M1553" s="41"/>
      <c r="N1553" s="40"/>
      <c r="O1553" s="39"/>
      <c r="P1553" s="8"/>
      <c r="Q1553" s="8"/>
      <c r="R1553" s="8"/>
    </row>
    <row r="1554" spans="2:18" ht="16.5" thickBot="1">
      <c r="B1554" s="30"/>
      <c r="C1554" s="29"/>
      <c r="D1554" s="28"/>
      <c r="E1554" s="27"/>
      <c r="F1554" s="24"/>
      <c r="G1554" s="24"/>
      <c r="H1554" s="23"/>
      <c r="I1554" s="26"/>
      <c r="J1554" s="25"/>
      <c r="K1554" s="24"/>
      <c r="L1554" s="23"/>
      <c r="M1554" s="24"/>
      <c r="N1554" s="23"/>
      <c r="O1554" s="22"/>
    </row>
    <row r="1555" spans="2:18" s="16" customFormat="1" ht="26.25" thickBot="1">
      <c r="B1555" s="21" t="s">
        <v>492</v>
      </c>
      <c r="C1555" s="20" t="s">
        <v>491</v>
      </c>
      <c r="D1555" s="19">
        <f t="shared" ref="D1555:O1555" si="257">SUM(D1556)</f>
        <v>0</v>
      </c>
      <c r="E1555" s="19">
        <f t="shared" si="257"/>
        <v>0</v>
      </c>
      <c r="F1555" s="19">
        <f t="shared" si="257"/>
        <v>0</v>
      </c>
      <c r="G1555" s="19">
        <f t="shared" si="257"/>
        <v>0</v>
      </c>
      <c r="H1555" s="19">
        <f t="shared" si="257"/>
        <v>0</v>
      </c>
      <c r="I1555" s="19">
        <f t="shared" si="257"/>
        <v>0</v>
      </c>
      <c r="J1555" s="19">
        <f t="shared" si="257"/>
        <v>0</v>
      </c>
      <c r="K1555" s="19">
        <f t="shared" si="257"/>
        <v>0</v>
      </c>
      <c r="L1555" s="19">
        <f t="shared" si="257"/>
        <v>0</v>
      </c>
      <c r="M1555" s="19">
        <f t="shared" si="257"/>
        <v>0</v>
      </c>
      <c r="N1555" s="19">
        <f t="shared" si="257"/>
        <v>0</v>
      </c>
      <c r="O1555" s="18">
        <f t="shared" si="257"/>
        <v>0</v>
      </c>
      <c r="P1555" s="17"/>
      <c r="Q1555" s="17"/>
      <c r="R1555" s="17"/>
    </row>
    <row r="1556" spans="2:18" s="7" customFormat="1" ht="16.5" thickBot="1">
      <c r="B1556" s="45"/>
      <c r="C1556" s="14" t="s">
        <v>491</v>
      </c>
      <c r="D1556" s="44"/>
      <c r="E1556" s="43"/>
      <c r="F1556" s="41"/>
      <c r="G1556" s="41"/>
      <c r="H1556" s="40"/>
      <c r="I1556" s="39">
        <f>SUM(D1556:H1556)</f>
        <v>0</v>
      </c>
      <c r="J1556" s="42"/>
      <c r="K1556" s="41"/>
      <c r="L1556" s="40"/>
      <c r="M1556" s="41"/>
      <c r="N1556" s="40"/>
      <c r="O1556" s="39"/>
      <c r="P1556" s="8"/>
      <c r="Q1556" s="8"/>
      <c r="R1556" s="8"/>
    </row>
    <row r="1557" spans="2:18" ht="16.5" thickBot="1">
      <c r="B1557" s="30"/>
      <c r="C1557" s="29"/>
      <c r="D1557" s="28"/>
      <c r="E1557" s="27"/>
      <c r="F1557" s="24"/>
      <c r="G1557" s="24"/>
      <c r="H1557" s="23"/>
      <c r="I1557" s="26"/>
      <c r="J1557" s="25"/>
      <c r="K1557" s="24"/>
      <c r="L1557" s="23"/>
      <c r="M1557" s="24"/>
      <c r="N1557" s="23"/>
      <c r="O1557" s="22"/>
    </row>
    <row r="1558" spans="2:18" s="16" customFormat="1" ht="13.5" thickBot="1">
      <c r="B1558" s="21" t="s">
        <v>490</v>
      </c>
      <c r="C1558" s="20" t="s">
        <v>489</v>
      </c>
      <c r="D1558" s="19">
        <f t="shared" ref="D1558:O1558" si="258">SUM(D1559:D1560)</f>
        <v>0</v>
      </c>
      <c r="E1558" s="19">
        <f t="shared" si="258"/>
        <v>0</v>
      </c>
      <c r="F1558" s="19">
        <f t="shared" si="258"/>
        <v>0</v>
      </c>
      <c r="G1558" s="19">
        <f t="shared" si="258"/>
        <v>0</v>
      </c>
      <c r="H1558" s="19">
        <f t="shared" si="258"/>
        <v>0</v>
      </c>
      <c r="I1558" s="19">
        <f t="shared" si="258"/>
        <v>0</v>
      </c>
      <c r="J1558" s="19">
        <f t="shared" si="258"/>
        <v>0</v>
      </c>
      <c r="K1558" s="19">
        <f t="shared" si="258"/>
        <v>0</v>
      </c>
      <c r="L1558" s="19">
        <f t="shared" si="258"/>
        <v>0</v>
      </c>
      <c r="M1558" s="19">
        <f t="shared" si="258"/>
        <v>0</v>
      </c>
      <c r="N1558" s="19">
        <f t="shared" si="258"/>
        <v>0</v>
      </c>
      <c r="O1558" s="18">
        <f t="shared" si="258"/>
        <v>0</v>
      </c>
      <c r="P1558" s="17"/>
      <c r="Q1558" s="17"/>
      <c r="R1558" s="17"/>
    </row>
    <row r="1559" spans="2:18" s="7" customFormat="1" ht="16.5" thickBot="1">
      <c r="B1559" s="45"/>
      <c r="C1559" s="14" t="s">
        <v>489</v>
      </c>
      <c r="D1559" s="44"/>
      <c r="E1559" s="43"/>
      <c r="F1559" s="41"/>
      <c r="G1559" s="41"/>
      <c r="H1559" s="40"/>
      <c r="I1559" s="39">
        <f>SUM(D1559:H1559)</f>
        <v>0</v>
      </c>
      <c r="J1559" s="42"/>
      <c r="K1559" s="41"/>
      <c r="L1559" s="40"/>
      <c r="M1559" s="41"/>
      <c r="N1559" s="40"/>
      <c r="O1559" s="39"/>
      <c r="P1559" s="8"/>
      <c r="Q1559" s="8"/>
      <c r="R1559" s="8"/>
    </row>
    <row r="1560" spans="2:18" s="7" customFormat="1" ht="23.25" thickBot="1">
      <c r="B1560" s="45"/>
      <c r="C1560" s="14" t="s">
        <v>488</v>
      </c>
      <c r="D1560" s="44"/>
      <c r="E1560" s="43"/>
      <c r="F1560" s="41"/>
      <c r="G1560" s="41"/>
      <c r="H1560" s="40"/>
      <c r="I1560" s="39">
        <f>SUM(D1560:H1560)</f>
        <v>0</v>
      </c>
      <c r="J1560" s="42"/>
      <c r="K1560" s="41"/>
      <c r="L1560" s="40"/>
      <c r="M1560" s="41"/>
      <c r="N1560" s="40"/>
      <c r="O1560" s="39"/>
      <c r="P1560" s="8"/>
      <c r="Q1560" s="8"/>
      <c r="R1560" s="8"/>
    </row>
    <row r="1561" spans="2:18" ht="16.5" thickBot="1">
      <c r="B1561" s="30"/>
      <c r="C1561" s="29"/>
      <c r="D1561" s="28"/>
      <c r="E1561" s="27"/>
      <c r="F1561" s="24"/>
      <c r="G1561" s="24"/>
      <c r="H1561" s="23"/>
      <c r="I1561" s="26"/>
      <c r="J1561" s="25"/>
      <c r="K1561" s="24"/>
      <c r="L1561" s="23"/>
      <c r="M1561" s="24"/>
      <c r="N1561" s="23"/>
      <c r="O1561" s="22"/>
    </row>
    <row r="1562" spans="2:18" s="16" customFormat="1" ht="26.25" thickBot="1">
      <c r="B1562" s="21" t="s">
        <v>487</v>
      </c>
      <c r="C1562" s="20" t="s">
        <v>486</v>
      </c>
      <c r="D1562" s="19">
        <f t="shared" ref="D1562:O1562" si="259">SUM(D1563)</f>
        <v>0</v>
      </c>
      <c r="E1562" s="19">
        <f t="shared" si="259"/>
        <v>0</v>
      </c>
      <c r="F1562" s="19">
        <f t="shared" si="259"/>
        <v>0</v>
      </c>
      <c r="G1562" s="19">
        <f t="shared" si="259"/>
        <v>0</v>
      </c>
      <c r="H1562" s="19">
        <f t="shared" si="259"/>
        <v>0</v>
      </c>
      <c r="I1562" s="19">
        <f t="shared" si="259"/>
        <v>0</v>
      </c>
      <c r="J1562" s="19">
        <f t="shared" si="259"/>
        <v>0</v>
      </c>
      <c r="K1562" s="19">
        <f t="shared" si="259"/>
        <v>0</v>
      </c>
      <c r="L1562" s="19">
        <f t="shared" si="259"/>
        <v>0</v>
      </c>
      <c r="M1562" s="19">
        <f t="shared" si="259"/>
        <v>0</v>
      </c>
      <c r="N1562" s="19">
        <f t="shared" si="259"/>
        <v>0</v>
      </c>
      <c r="O1562" s="18">
        <f t="shared" si="259"/>
        <v>0</v>
      </c>
      <c r="P1562" s="17"/>
      <c r="Q1562" s="17"/>
      <c r="R1562" s="17"/>
    </row>
    <row r="1563" spans="2:18" s="7" customFormat="1" ht="23.25" thickBot="1">
      <c r="B1563" s="45"/>
      <c r="C1563" s="14" t="s">
        <v>485</v>
      </c>
      <c r="D1563" s="44"/>
      <c r="E1563" s="43"/>
      <c r="F1563" s="41"/>
      <c r="G1563" s="41"/>
      <c r="H1563" s="40"/>
      <c r="I1563" s="39">
        <f>SUM(D1563:H1563)</f>
        <v>0</v>
      </c>
      <c r="J1563" s="42"/>
      <c r="K1563" s="41"/>
      <c r="L1563" s="40"/>
      <c r="M1563" s="41"/>
      <c r="N1563" s="40"/>
      <c r="O1563" s="39"/>
      <c r="P1563" s="8"/>
      <c r="Q1563" s="8"/>
      <c r="R1563" s="8"/>
    </row>
    <row r="1564" spans="2:18" ht="16.5" thickBot="1">
      <c r="B1564" s="30"/>
      <c r="C1564" s="29"/>
      <c r="D1564" s="28"/>
      <c r="E1564" s="27"/>
      <c r="F1564" s="24"/>
      <c r="G1564" s="24"/>
      <c r="H1564" s="23"/>
      <c r="I1564" s="26"/>
      <c r="J1564" s="25"/>
      <c r="K1564" s="24"/>
      <c r="L1564" s="23"/>
      <c r="M1564" s="24"/>
      <c r="N1564" s="23"/>
      <c r="O1564" s="22"/>
    </row>
    <row r="1565" spans="2:18" s="16" customFormat="1" ht="26.25" thickBot="1">
      <c r="B1565" s="21" t="s">
        <v>484</v>
      </c>
      <c r="C1565" s="20" t="s">
        <v>483</v>
      </c>
      <c r="D1565" s="19">
        <f t="shared" ref="D1565:O1565" si="260">SUM(D1566)</f>
        <v>0</v>
      </c>
      <c r="E1565" s="19">
        <f t="shared" si="260"/>
        <v>0</v>
      </c>
      <c r="F1565" s="19">
        <f t="shared" si="260"/>
        <v>0</v>
      </c>
      <c r="G1565" s="19">
        <f t="shared" si="260"/>
        <v>0</v>
      </c>
      <c r="H1565" s="19">
        <f t="shared" si="260"/>
        <v>0</v>
      </c>
      <c r="I1565" s="19">
        <f t="shared" si="260"/>
        <v>0</v>
      </c>
      <c r="J1565" s="19">
        <f t="shared" si="260"/>
        <v>0</v>
      </c>
      <c r="K1565" s="19">
        <f t="shared" si="260"/>
        <v>0</v>
      </c>
      <c r="L1565" s="19">
        <f t="shared" si="260"/>
        <v>0</v>
      </c>
      <c r="M1565" s="19">
        <f t="shared" si="260"/>
        <v>0</v>
      </c>
      <c r="N1565" s="19">
        <f t="shared" si="260"/>
        <v>0</v>
      </c>
      <c r="O1565" s="18">
        <f t="shared" si="260"/>
        <v>0</v>
      </c>
      <c r="P1565" s="17"/>
      <c r="Q1565" s="17"/>
      <c r="R1565" s="17"/>
    </row>
    <row r="1566" spans="2:18" s="7" customFormat="1" ht="23.25" thickBot="1">
      <c r="B1566" s="45"/>
      <c r="C1566" s="14" t="s">
        <v>483</v>
      </c>
      <c r="D1566" s="44"/>
      <c r="E1566" s="43"/>
      <c r="F1566" s="41"/>
      <c r="G1566" s="41"/>
      <c r="H1566" s="40"/>
      <c r="I1566" s="39">
        <f>SUM(D1566:H1566)</f>
        <v>0</v>
      </c>
      <c r="J1566" s="42"/>
      <c r="K1566" s="41"/>
      <c r="L1566" s="40"/>
      <c r="M1566" s="41"/>
      <c r="N1566" s="40"/>
      <c r="O1566" s="39"/>
      <c r="P1566" s="8"/>
      <c r="Q1566" s="8"/>
      <c r="R1566" s="8"/>
    </row>
    <row r="1567" spans="2:18" ht="16.5" thickBot="1">
      <c r="B1567" s="30"/>
      <c r="C1567" s="29"/>
      <c r="D1567" s="28"/>
      <c r="E1567" s="27"/>
      <c r="F1567" s="24"/>
      <c r="G1567" s="24"/>
      <c r="H1567" s="23"/>
      <c r="I1567" s="26"/>
      <c r="J1567" s="25"/>
      <c r="K1567" s="24"/>
      <c r="L1567" s="23"/>
      <c r="M1567" s="24"/>
      <c r="N1567" s="23"/>
      <c r="O1567" s="22"/>
    </row>
    <row r="1568" spans="2:18" s="16" customFormat="1" ht="13.5" thickBot="1">
      <c r="B1568" s="21" t="s">
        <v>482</v>
      </c>
      <c r="C1568" s="20" t="s">
        <v>481</v>
      </c>
      <c r="D1568" s="19">
        <f t="shared" ref="D1568:O1568" si="261">SUM(D1569)</f>
        <v>0</v>
      </c>
      <c r="E1568" s="19">
        <f t="shared" si="261"/>
        <v>0</v>
      </c>
      <c r="F1568" s="19">
        <f t="shared" si="261"/>
        <v>0</v>
      </c>
      <c r="G1568" s="19">
        <f t="shared" si="261"/>
        <v>0</v>
      </c>
      <c r="H1568" s="19">
        <f t="shared" si="261"/>
        <v>0</v>
      </c>
      <c r="I1568" s="19">
        <f t="shared" si="261"/>
        <v>0</v>
      </c>
      <c r="J1568" s="19">
        <f t="shared" si="261"/>
        <v>0</v>
      </c>
      <c r="K1568" s="19">
        <f t="shared" si="261"/>
        <v>0</v>
      </c>
      <c r="L1568" s="19">
        <f t="shared" si="261"/>
        <v>0</v>
      </c>
      <c r="M1568" s="19">
        <f t="shared" si="261"/>
        <v>0</v>
      </c>
      <c r="N1568" s="19">
        <f t="shared" si="261"/>
        <v>0</v>
      </c>
      <c r="O1568" s="18">
        <f t="shared" si="261"/>
        <v>0</v>
      </c>
      <c r="P1568" s="17"/>
      <c r="Q1568" s="17"/>
      <c r="R1568" s="17"/>
    </row>
    <row r="1569" spans="2:18" s="7" customFormat="1" ht="16.5" thickBot="1">
      <c r="B1569" s="45"/>
      <c r="C1569" s="14" t="s">
        <v>481</v>
      </c>
      <c r="D1569" s="44"/>
      <c r="E1569" s="43"/>
      <c r="F1569" s="41"/>
      <c r="G1569" s="41"/>
      <c r="H1569" s="40"/>
      <c r="I1569" s="39">
        <f>SUM(D1569:H1569)</f>
        <v>0</v>
      </c>
      <c r="J1569" s="42"/>
      <c r="K1569" s="41"/>
      <c r="L1569" s="40"/>
      <c r="M1569" s="41"/>
      <c r="N1569" s="40"/>
      <c r="O1569" s="39"/>
      <c r="P1569" s="8"/>
      <c r="Q1569" s="8"/>
      <c r="R1569" s="8"/>
    </row>
    <row r="1570" spans="2:18" ht="16.5" thickBot="1">
      <c r="B1570" s="30"/>
      <c r="C1570" s="29"/>
      <c r="D1570" s="28"/>
      <c r="E1570" s="27"/>
      <c r="F1570" s="24"/>
      <c r="G1570" s="24"/>
      <c r="H1570" s="23"/>
      <c r="I1570" s="26"/>
      <c r="J1570" s="25"/>
      <c r="K1570" s="24"/>
      <c r="L1570" s="23"/>
      <c r="M1570" s="24"/>
      <c r="N1570" s="23"/>
      <c r="O1570" s="22"/>
    </row>
    <row r="1571" spans="2:18" s="16" customFormat="1" ht="13.5" thickBot="1">
      <c r="B1571" s="21" t="s">
        <v>294</v>
      </c>
      <c r="C1571" s="20" t="s">
        <v>478</v>
      </c>
      <c r="D1571" s="19">
        <f t="shared" ref="D1571:O1571" si="262">SUM(D1572:D1574)</f>
        <v>0</v>
      </c>
      <c r="E1571" s="19">
        <f t="shared" si="262"/>
        <v>0</v>
      </c>
      <c r="F1571" s="19">
        <f t="shared" si="262"/>
        <v>0</v>
      </c>
      <c r="G1571" s="19">
        <f t="shared" si="262"/>
        <v>0</v>
      </c>
      <c r="H1571" s="19">
        <f t="shared" si="262"/>
        <v>0</v>
      </c>
      <c r="I1571" s="19">
        <f t="shared" si="262"/>
        <v>0</v>
      </c>
      <c r="J1571" s="19">
        <f t="shared" si="262"/>
        <v>0</v>
      </c>
      <c r="K1571" s="19">
        <f t="shared" si="262"/>
        <v>0</v>
      </c>
      <c r="L1571" s="19">
        <f t="shared" si="262"/>
        <v>0</v>
      </c>
      <c r="M1571" s="19">
        <f t="shared" si="262"/>
        <v>0</v>
      </c>
      <c r="N1571" s="19">
        <f t="shared" si="262"/>
        <v>0</v>
      </c>
      <c r="O1571" s="18">
        <f t="shared" si="262"/>
        <v>0</v>
      </c>
      <c r="P1571" s="17"/>
      <c r="Q1571" s="17"/>
      <c r="R1571" s="17"/>
    </row>
    <row r="1572" spans="2:18" s="7" customFormat="1" ht="16.5" thickBot="1">
      <c r="B1572" s="45"/>
      <c r="C1572" s="14" t="s">
        <v>480</v>
      </c>
      <c r="D1572" s="44"/>
      <c r="E1572" s="43"/>
      <c r="F1572" s="41"/>
      <c r="G1572" s="41"/>
      <c r="H1572" s="40"/>
      <c r="I1572" s="39">
        <f>SUM(D1572:H1572)</f>
        <v>0</v>
      </c>
      <c r="J1572" s="42"/>
      <c r="K1572" s="41"/>
      <c r="L1572" s="40"/>
      <c r="M1572" s="41"/>
      <c r="N1572" s="40"/>
      <c r="O1572" s="39"/>
      <c r="P1572" s="8"/>
      <c r="Q1572" s="8"/>
      <c r="R1572" s="8"/>
    </row>
    <row r="1573" spans="2:18" s="7" customFormat="1" ht="16.5" thickBot="1">
      <c r="B1573" s="45"/>
      <c r="C1573" s="14" t="s">
        <v>479</v>
      </c>
      <c r="D1573" s="44"/>
      <c r="E1573" s="43"/>
      <c r="F1573" s="41"/>
      <c r="G1573" s="41"/>
      <c r="H1573" s="40"/>
      <c r="I1573" s="39">
        <f>SUM(D1573:H1573)</f>
        <v>0</v>
      </c>
      <c r="J1573" s="42"/>
      <c r="K1573" s="41"/>
      <c r="L1573" s="40"/>
      <c r="M1573" s="41"/>
      <c r="N1573" s="40"/>
      <c r="O1573" s="39"/>
      <c r="P1573" s="8"/>
      <c r="Q1573" s="8"/>
      <c r="R1573" s="8"/>
    </row>
    <row r="1574" spans="2:18" s="7" customFormat="1" ht="16.5" thickBot="1">
      <c r="B1574" s="45"/>
      <c r="C1574" s="14" t="s">
        <v>478</v>
      </c>
      <c r="D1574" s="44"/>
      <c r="E1574" s="43"/>
      <c r="F1574" s="41"/>
      <c r="G1574" s="41"/>
      <c r="H1574" s="40"/>
      <c r="I1574" s="39">
        <f>SUM(D1574:H1574)</f>
        <v>0</v>
      </c>
      <c r="J1574" s="42"/>
      <c r="K1574" s="41"/>
      <c r="L1574" s="40"/>
      <c r="M1574" s="41"/>
      <c r="N1574" s="40"/>
      <c r="O1574" s="39"/>
      <c r="P1574" s="8"/>
      <c r="Q1574" s="8"/>
      <c r="R1574" s="8"/>
    </row>
    <row r="1575" spans="2:18" ht="16.5" thickBot="1">
      <c r="B1575" s="30"/>
      <c r="C1575" s="29"/>
      <c r="D1575" s="28"/>
      <c r="E1575" s="27"/>
      <c r="F1575" s="24"/>
      <c r="G1575" s="24"/>
      <c r="H1575" s="23"/>
      <c r="I1575" s="26"/>
      <c r="J1575" s="25"/>
      <c r="K1575" s="24"/>
      <c r="L1575" s="23"/>
      <c r="M1575" s="24"/>
      <c r="N1575" s="23"/>
      <c r="O1575" s="22"/>
    </row>
    <row r="1576" spans="2:18" s="16" customFormat="1" ht="26.25" thickBot="1">
      <c r="B1576" s="21" t="s">
        <v>477</v>
      </c>
      <c r="C1576" s="20" t="s">
        <v>476</v>
      </c>
      <c r="D1576" s="19">
        <f t="shared" ref="D1576:O1576" si="263">SUM(D1577)</f>
        <v>0</v>
      </c>
      <c r="E1576" s="19">
        <f t="shared" si="263"/>
        <v>0</v>
      </c>
      <c r="F1576" s="19">
        <f t="shared" si="263"/>
        <v>0</v>
      </c>
      <c r="G1576" s="19">
        <f t="shared" si="263"/>
        <v>0</v>
      </c>
      <c r="H1576" s="19">
        <f t="shared" si="263"/>
        <v>0</v>
      </c>
      <c r="I1576" s="19">
        <f t="shared" si="263"/>
        <v>0</v>
      </c>
      <c r="J1576" s="19">
        <f t="shared" si="263"/>
        <v>0</v>
      </c>
      <c r="K1576" s="19">
        <f t="shared" si="263"/>
        <v>0</v>
      </c>
      <c r="L1576" s="19">
        <f t="shared" si="263"/>
        <v>0</v>
      </c>
      <c r="M1576" s="19">
        <f t="shared" si="263"/>
        <v>0</v>
      </c>
      <c r="N1576" s="19">
        <f t="shared" si="263"/>
        <v>0</v>
      </c>
      <c r="O1576" s="18">
        <f t="shared" si="263"/>
        <v>0</v>
      </c>
      <c r="P1576" s="17"/>
      <c r="Q1576" s="17"/>
      <c r="R1576" s="17"/>
    </row>
    <row r="1577" spans="2:18" s="7" customFormat="1" ht="16.5" thickBot="1">
      <c r="B1577" s="45"/>
      <c r="C1577" s="14" t="s">
        <v>475</v>
      </c>
      <c r="D1577" s="44"/>
      <c r="E1577" s="43"/>
      <c r="F1577" s="41"/>
      <c r="G1577" s="41"/>
      <c r="H1577" s="40"/>
      <c r="I1577" s="39">
        <f>SUM(D1577:H1577)</f>
        <v>0</v>
      </c>
      <c r="J1577" s="42"/>
      <c r="K1577" s="41"/>
      <c r="L1577" s="40"/>
      <c r="M1577" s="41"/>
      <c r="N1577" s="40"/>
      <c r="O1577" s="39"/>
      <c r="P1577" s="8"/>
      <c r="Q1577" s="8"/>
      <c r="R1577" s="8"/>
    </row>
    <row r="1578" spans="2:18" ht="16.5" thickBot="1">
      <c r="B1578" s="30"/>
      <c r="C1578" s="29"/>
      <c r="D1578" s="28"/>
      <c r="E1578" s="27"/>
      <c r="F1578" s="24"/>
      <c r="G1578" s="24"/>
      <c r="H1578" s="23"/>
      <c r="I1578" s="26"/>
      <c r="J1578" s="25"/>
      <c r="K1578" s="24"/>
      <c r="L1578" s="23"/>
      <c r="M1578" s="24"/>
      <c r="N1578" s="23"/>
      <c r="O1578" s="22"/>
    </row>
    <row r="1579" spans="2:18" s="16" customFormat="1" ht="26.25" thickBot="1">
      <c r="B1579" s="21" t="s">
        <v>474</v>
      </c>
      <c r="C1579" s="20" t="s">
        <v>473</v>
      </c>
      <c r="D1579" s="19">
        <f t="shared" ref="D1579:O1579" si="264">SUM(D1580)</f>
        <v>0</v>
      </c>
      <c r="E1579" s="19">
        <f t="shared" si="264"/>
        <v>0</v>
      </c>
      <c r="F1579" s="19">
        <f t="shared" si="264"/>
        <v>0</v>
      </c>
      <c r="G1579" s="19">
        <f t="shared" si="264"/>
        <v>0</v>
      </c>
      <c r="H1579" s="19">
        <f t="shared" si="264"/>
        <v>0</v>
      </c>
      <c r="I1579" s="19">
        <f t="shared" si="264"/>
        <v>0</v>
      </c>
      <c r="J1579" s="19">
        <f t="shared" si="264"/>
        <v>0</v>
      </c>
      <c r="K1579" s="19">
        <f t="shared" si="264"/>
        <v>0</v>
      </c>
      <c r="L1579" s="19">
        <f t="shared" si="264"/>
        <v>0</v>
      </c>
      <c r="M1579" s="19">
        <f t="shared" si="264"/>
        <v>0</v>
      </c>
      <c r="N1579" s="19">
        <f t="shared" si="264"/>
        <v>0</v>
      </c>
      <c r="O1579" s="18">
        <f t="shared" si="264"/>
        <v>0</v>
      </c>
      <c r="P1579" s="17"/>
      <c r="Q1579" s="17"/>
      <c r="R1579" s="17"/>
    </row>
    <row r="1580" spans="2:18" s="7" customFormat="1" ht="23.25" thickBot="1">
      <c r="B1580" s="45"/>
      <c r="C1580" s="14" t="s">
        <v>473</v>
      </c>
      <c r="D1580" s="44"/>
      <c r="E1580" s="43"/>
      <c r="F1580" s="41"/>
      <c r="G1580" s="41"/>
      <c r="H1580" s="40"/>
      <c r="I1580" s="39">
        <f>SUM(D1580:H1580)</f>
        <v>0</v>
      </c>
      <c r="J1580" s="42"/>
      <c r="K1580" s="41"/>
      <c r="L1580" s="40"/>
      <c r="M1580" s="41"/>
      <c r="N1580" s="40"/>
      <c r="O1580" s="39"/>
      <c r="P1580" s="8"/>
      <c r="Q1580" s="8"/>
      <c r="R1580" s="8"/>
    </row>
    <row r="1581" spans="2:18" ht="16.5" thickBot="1">
      <c r="B1581" s="30"/>
      <c r="C1581" s="29"/>
      <c r="D1581" s="28"/>
      <c r="E1581" s="27"/>
      <c r="F1581" s="24"/>
      <c r="G1581" s="24"/>
      <c r="H1581" s="23"/>
      <c r="I1581" s="26"/>
      <c r="J1581" s="25"/>
      <c r="K1581" s="24"/>
      <c r="L1581" s="23"/>
      <c r="M1581" s="24"/>
      <c r="N1581" s="23"/>
      <c r="O1581" s="22"/>
    </row>
    <row r="1582" spans="2:18" s="16" customFormat="1" ht="26.25" thickBot="1">
      <c r="B1582" s="21" t="s">
        <v>472</v>
      </c>
      <c r="C1582" s="20" t="s">
        <v>471</v>
      </c>
      <c r="D1582" s="19">
        <f t="shared" ref="D1582:O1582" si="265">SUM(D1583)</f>
        <v>0</v>
      </c>
      <c r="E1582" s="19">
        <f t="shared" si="265"/>
        <v>0</v>
      </c>
      <c r="F1582" s="19">
        <f t="shared" si="265"/>
        <v>0</v>
      </c>
      <c r="G1582" s="19">
        <f t="shared" si="265"/>
        <v>0</v>
      </c>
      <c r="H1582" s="19">
        <f t="shared" si="265"/>
        <v>0</v>
      </c>
      <c r="I1582" s="19">
        <f t="shared" si="265"/>
        <v>0</v>
      </c>
      <c r="J1582" s="19">
        <f t="shared" si="265"/>
        <v>0</v>
      </c>
      <c r="K1582" s="19">
        <f t="shared" si="265"/>
        <v>0</v>
      </c>
      <c r="L1582" s="19">
        <f t="shared" si="265"/>
        <v>0</v>
      </c>
      <c r="M1582" s="19">
        <f t="shared" si="265"/>
        <v>0</v>
      </c>
      <c r="N1582" s="19">
        <f t="shared" si="265"/>
        <v>0</v>
      </c>
      <c r="O1582" s="18">
        <f t="shared" si="265"/>
        <v>0</v>
      </c>
      <c r="P1582" s="17"/>
      <c r="Q1582" s="17"/>
      <c r="R1582" s="17"/>
    </row>
    <row r="1583" spans="2:18" s="7" customFormat="1" ht="16.5" thickBot="1">
      <c r="B1583" s="45"/>
      <c r="C1583" s="14" t="s">
        <v>471</v>
      </c>
      <c r="D1583" s="44"/>
      <c r="E1583" s="43"/>
      <c r="F1583" s="41"/>
      <c r="G1583" s="41"/>
      <c r="H1583" s="40"/>
      <c r="I1583" s="39">
        <f>SUM(D1583:H1583)</f>
        <v>0</v>
      </c>
      <c r="J1583" s="42"/>
      <c r="K1583" s="41"/>
      <c r="L1583" s="40"/>
      <c r="M1583" s="41"/>
      <c r="N1583" s="40"/>
      <c r="O1583" s="39"/>
      <c r="P1583" s="8"/>
      <c r="Q1583" s="8"/>
      <c r="R1583" s="8"/>
    </row>
    <row r="1584" spans="2:18" ht="16.5" thickBot="1">
      <c r="B1584" s="30"/>
      <c r="C1584" s="29"/>
      <c r="D1584" s="28"/>
      <c r="E1584" s="27"/>
      <c r="F1584" s="24"/>
      <c r="G1584" s="24"/>
      <c r="H1584" s="23"/>
      <c r="I1584" s="26"/>
      <c r="J1584" s="25"/>
      <c r="K1584" s="24"/>
      <c r="L1584" s="23"/>
      <c r="M1584" s="24"/>
      <c r="N1584" s="23"/>
      <c r="O1584" s="22"/>
    </row>
    <row r="1585" spans="2:18" s="16" customFormat="1" ht="26.25" thickBot="1">
      <c r="B1585" s="21" t="s">
        <v>470</v>
      </c>
      <c r="C1585" s="20" t="s">
        <v>469</v>
      </c>
      <c r="D1585" s="19">
        <f t="shared" ref="D1585:O1585" si="266">SUM(D1586)</f>
        <v>0</v>
      </c>
      <c r="E1585" s="19">
        <f t="shared" si="266"/>
        <v>0</v>
      </c>
      <c r="F1585" s="19">
        <f t="shared" si="266"/>
        <v>0</v>
      </c>
      <c r="G1585" s="19">
        <f t="shared" si="266"/>
        <v>0</v>
      </c>
      <c r="H1585" s="19">
        <f t="shared" si="266"/>
        <v>0</v>
      </c>
      <c r="I1585" s="19">
        <f t="shared" si="266"/>
        <v>0</v>
      </c>
      <c r="J1585" s="19">
        <f t="shared" si="266"/>
        <v>0</v>
      </c>
      <c r="K1585" s="19">
        <f t="shared" si="266"/>
        <v>0</v>
      </c>
      <c r="L1585" s="19">
        <f t="shared" si="266"/>
        <v>0</v>
      </c>
      <c r="M1585" s="19">
        <f t="shared" si="266"/>
        <v>0</v>
      </c>
      <c r="N1585" s="19">
        <f t="shared" si="266"/>
        <v>0</v>
      </c>
      <c r="O1585" s="18">
        <f t="shared" si="266"/>
        <v>0</v>
      </c>
      <c r="P1585" s="17"/>
      <c r="Q1585" s="17"/>
      <c r="R1585" s="17"/>
    </row>
    <row r="1586" spans="2:18" s="7" customFormat="1" ht="23.25" thickBot="1">
      <c r="B1586" s="45"/>
      <c r="C1586" s="14" t="s">
        <v>469</v>
      </c>
      <c r="D1586" s="44"/>
      <c r="E1586" s="43"/>
      <c r="F1586" s="41"/>
      <c r="G1586" s="41"/>
      <c r="H1586" s="40"/>
      <c r="I1586" s="39">
        <f>SUM(D1586:H1586)</f>
        <v>0</v>
      </c>
      <c r="J1586" s="42"/>
      <c r="K1586" s="41"/>
      <c r="L1586" s="40"/>
      <c r="M1586" s="41"/>
      <c r="N1586" s="40"/>
      <c r="O1586" s="39"/>
      <c r="P1586" s="8"/>
      <c r="Q1586" s="8"/>
      <c r="R1586" s="8"/>
    </row>
    <row r="1587" spans="2:18" ht="16.5" thickBot="1">
      <c r="B1587" s="30"/>
      <c r="C1587" s="29"/>
      <c r="D1587" s="28"/>
      <c r="E1587" s="27"/>
      <c r="F1587" s="24"/>
      <c r="G1587" s="24"/>
      <c r="H1587" s="23"/>
      <c r="I1587" s="26"/>
      <c r="J1587" s="25"/>
      <c r="K1587" s="24"/>
      <c r="L1587" s="23"/>
      <c r="M1587" s="24"/>
      <c r="N1587" s="23"/>
      <c r="O1587" s="22"/>
    </row>
    <row r="1588" spans="2:18" s="16" customFormat="1" ht="26.25" thickBot="1">
      <c r="B1588" s="21" t="s">
        <v>468</v>
      </c>
      <c r="C1588" s="20" t="s">
        <v>467</v>
      </c>
      <c r="D1588" s="19">
        <f t="shared" ref="D1588:O1588" si="267">SUM(D1589:D1601)</f>
        <v>0</v>
      </c>
      <c r="E1588" s="19">
        <f t="shared" si="267"/>
        <v>0</v>
      </c>
      <c r="F1588" s="19">
        <f t="shared" si="267"/>
        <v>0</v>
      </c>
      <c r="G1588" s="19">
        <f t="shared" si="267"/>
        <v>0</v>
      </c>
      <c r="H1588" s="19">
        <f t="shared" si="267"/>
        <v>0</v>
      </c>
      <c r="I1588" s="19">
        <f t="shared" si="267"/>
        <v>0</v>
      </c>
      <c r="J1588" s="19">
        <f t="shared" si="267"/>
        <v>0</v>
      </c>
      <c r="K1588" s="19">
        <f t="shared" si="267"/>
        <v>0</v>
      </c>
      <c r="L1588" s="19">
        <f t="shared" si="267"/>
        <v>0</v>
      </c>
      <c r="M1588" s="19">
        <f t="shared" si="267"/>
        <v>0</v>
      </c>
      <c r="N1588" s="19">
        <f t="shared" si="267"/>
        <v>0</v>
      </c>
      <c r="O1588" s="18">
        <f t="shared" si="267"/>
        <v>0</v>
      </c>
      <c r="P1588" s="17"/>
      <c r="Q1588" s="17"/>
      <c r="R1588" s="17"/>
    </row>
    <row r="1589" spans="2:18" s="7" customFormat="1" ht="16.5" thickBot="1">
      <c r="B1589" s="45"/>
      <c r="C1589" s="14" t="s">
        <v>466</v>
      </c>
      <c r="D1589" s="44"/>
      <c r="E1589" s="43"/>
      <c r="F1589" s="41"/>
      <c r="G1589" s="41"/>
      <c r="H1589" s="40"/>
      <c r="I1589" s="39">
        <f t="shared" ref="I1589:I1601" si="268">SUM(D1589:H1589)</f>
        <v>0</v>
      </c>
      <c r="J1589" s="42"/>
      <c r="K1589" s="41"/>
      <c r="L1589" s="40"/>
      <c r="M1589" s="41"/>
      <c r="N1589" s="40"/>
      <c r="O1589" s="39"/>
      <c r="P1589" s="8"/>
      <c r="Q1589" s="8"/>
      <c r="R1589" s="8"/>
    </row>
    <row r="1590" spans="2:18" s="7" customFormat="1" ht="23.25" thickBot="1">
      <c r="B1590" s="45"/>
      <c r="C1590" s="14" t="s">
        <v>465</v>
      </c>
      <c r="D1590" s="44"/>
      <c r="E1590" s="43"/>
      <c r="F1590" s="41"/>
      <c r="G1590" s="41"/>
      <c r="H1590" s="40"/>
      <c r="I1590" s="39">
        <f t="shared" si="268"/>
        <v>0</v>
      </c>
      <c r="J1590" s="42"/>
      <c r="K1590" s="41"/>
      <c r="L1590" s="40"/>
      <c r="M1590" s="41"/>
      <c r="N1590" s="40"/>
      <c r="O1590" s="39"/>
      <c r="P1590" s="8"/>
      <c r="Q1590" s="8"/>
      <c r="R1590" s="8"/>
    </row>
    <row r="1591" spans="2:18" s="7" customFormat="1" ht="23.25" thickBot="1">
      <c r="B1591" s="45"/>
      <c r="C1591" s="14" t="s">
        <v>464</v>
      </c>
      <c r="D1591" s="44"/>
      <c r="E1591" s="43"/>
      <c r="F1591" s="41"/>
      <c r="G1591" s="41"/>
      <c r="H1591" s="40"/>
      <c r="I1591" s="39">
        <f t="shared" si="268"/>
        <v>0</v>
      </c>
      <c r="J1591" s="42"/>
      <c r="K1591" s="41"/>
      <c r="L1591" s="40"/>
      <c r="M1591" s="41"/>
      <c r="N1591" s="40"/>
      <c r="O1591" s="39"/>
      <c r="P1591" s="8"/>
      <c r="Q1591" s="8"/>
      <c r="R1591" s="8"/>
    </row>
    <row r="1592" spans="2:18" s="7" customFormat="1" ht="16.5" thickBot="1">
      <c r="B1592" s="45"/>
      <c r="C1592" s="14" t="s">
        <v>463</v>
      </c>
      <c r="D1592" s="44"/>
      <c r="E1592" s="43"/>
      <c r="F1592" s="41"/>
      <c r="G1592" s="41"/>
      <c r="H1592" s="40"/>
      <c r="I1592" s="39">
        <f t="shared" si="268"/>
        <v>0</v>
      </c>
      <c r="J1592" s="42"/>
      <c r="K1592" s="41"/>
      <c r="L1592" s="40"/>
      <c r="M1592" s="41"/>
      <c r="N1592" s="40"/>
      <c r="O1592" s="39"/>
      <c r="P1592" s="8"/>
      <c r="Q1592" s="8"/>
      <c r="R1592" s="8"/>
    </row>
    <row r="1593" spans="2:18" s="7" customFormat="1" ht="16.5" thickBot="1">
      <c r="B1593" s="45"/>
      <c r="C1593" s="14" t="s">
        <v>462</v>
      </c>
      <c r="D1593" s="44"/>
      <c r="E1593" s="43"/>
      <c r="F1593" s="41"/>
      <c r="G1593" s="41"/>
      <c r="H1593" s="40"/>
      <c r="I1593" s="39">
        <f t="shared" si="268"/>
        <v>0</v>
      </c>
      <c r="J1593" s="42"/>
      <c r="K1593" s="41"/>
      <c r="L1593" s="40"/>
      <c r="M1593" s="41"/>
      <c r="N1593" s="40"/>
      <c r="O1593" s="39"/>
      <c r="P1593" s="8"/>
      <c r="Q1593" s="8"/>
      <c r="R1593" s="8"/>
    </row>
    <row r="1594" spans="2:18" s="7" customFormat="1" ht="23.25" thickBot="1">
      <c r="B1594" s="45"/>
      <c r="C1594" s="14" t="s">
        <v>461</v>
      </c>
      <c r="D1594" s="44"/>
      <c r="E1594" s="43"/>
      <c r="F1594" s="41"/>
      <c r="G1594" s="41"/>
      <c r="H1594" s="40"/>
      <c r="I1594" s="39">
        <f t="shared" si="268"/>
        <v>0</v>
      </c>
      <c r="J1594" s="42"/>
      <c r="K1594" s="41"/>
      <c r="L1594" s="40"/>
      <c r="M1594" s="41"/>
      <c r="N1594" s="40"/>
      <c r="O1594" s="39"/>
      <c r="P1594" s="8"/>
      <c r="Q1594" s="8"/>
      <c r="R1594" s="8"/>
    </row>
    <row r="1595" spans="2:18" s="7" customFormat="1" ht="23.25" thickBot="1">
      <c r="B1595" s="45"/>
      <c r="C1595" s="14" t="s">
        <v>460</v>
      </c>
      <c r="D1595" s="44"/>
      <c r="E1595" s="43"/>
      <c r="F1595" s="41"/>
      <c r="G1595" s="41"/>
      <c r="H1595" s="40"/>
      <c r="I1595" s="39">
        <f t="shared" si="268"/>
        <v>0</v>
      </c>
      <c r="J1595" s="42"/>
      <c r="K1595" s="41"/>
      <c r="L1595" s="40"/>
      <c r="M1595" s="41"/>
      <c r="N1595" s="40"/>
      <c r="O1595" s="39"/>
      <c r="P1595" s="8"/>
      <c r="Q1595" s="8"/>
      <c r="R1595" s="8"/>
    </row>
    <row r="1596" spans="2:18" s="7" customFormat="1" ht="16.5" thickBot="1">
      <c r="B1596" s="45"/>
      <c r="C1596" s="14" t="s">
        <v>459</v>
      </c>
      <c r="D1596" s="44"/>
      <c r="E1596" s="43"/>
      <c r="F1596" s="41"/>
      <c r="G1596" s="41"/>
      <c r="H1596" s="40"/>
      <c r="I1596" s="39">
        <f t="shared" si="268"/>
        <v>0</v>
      </c>
      <c r="J1596" s="42"/>
      <c r="K1596" s="41"/>
      <c r="L1596" s="40"/>
      <c r="M1596" s="41"/>
      <c r="N1596" s="40"/>
      <c r="O1596" s="39"/>
      <c r="P1596" s="8"/>
      <c r="Q1596" s="8"/>
      <c r="R1596" s="8"/>
    </row>
    <row r="1597" spans="2:18" s="7" customFormat="1" ht="16.5" thickBot="1">
      <c r="B1597" s="45"/>
      <c r="C1597" s="14" t="s">
        <v>458</v>
      </c>
      <c r="D1597" s="44"/>
      <c r="E1597" s="43"/>
      <c r="F1597" s="41"/>
      <c r="G1597" s="41"/>
      <c r="H1597" s="40"/>
      <c r="I1597" s="39">
        <f t="shared" si="268"/>
        <v>0</v>
      </c>
      <c r="J1597" s="42"/>
      <c r="K1597" s="41"/>
      <c r="L1597" s="40"/>
      <c r="M1597" s="41"/>
      <c r="N1597" s="40"/>
      <c r="O1597" s="39"/>
      <c r="P1597" s="8"/>
      <c r="Q1597" s="8"/>
      <c r="R1597" s="8"/>
    </row>
    <row r="1598" spans="2:18" s="7" customFormat="1" ht="16.5" thickBot="1">
      <c r="B1598" s="45"/>
      <c r="C1598" s="14" t="s">
        <v>457</v>
      </c>
      <c r="D1598" s="44"/>
      <c r="E1598" s="43"/>
      <c r="F1598" s="41"/>
      <c r="G1598" s="41"/>
      <c r="H1598" s="40"/>
      <c r="I1598" s="39">
        <f t="shared" si="268"/>
        <v>0</v>
      </c>
      <c r="J1598" s="42"/>
      <c r="K1598" s="41"/>
      <c r="L1598" s="40"/>
      <c r="M1598" s="41"/>
      <c r="N1598" s="40"/>
      <c r="O1598" s="39"/>
      <c r="P1598" s="8"/>
      <c r="Q1598" s="8"/>
      <c r="R1598" s="8"/>
    </row>
    <row r="1599" spans="2:18" s="7" customFormat="1" ht="16.5" thickBot="1">
      <c r="B1599" s="45"/>
      <c r="C1599" s="14" t="s">
        <v>456</v>
      </c>
      <c r="D1599" s="44"/>
      <c r="E1599" s="43"/>
      <c r="F1599" s="41"/>
      <c r="G1599" s="41"/>
      <c r="H1599" s="40"/>
      <c r="I1599" s="39">
        <f t="shared" si="268"/>
        <v>0</v>
      </c>
      <c r="J1599" s="42"/>
      <c r="K1599" s="41"/>
      <c r="L1599" s="40"/>
      <c r="M1599" s="41"/>
      <c r="N1599" s="40"/>
      <c r="O1599" s="39"/>
      <c r="P1599" s="8"/>
      <c r="Q1599" s="8"/>
      <c r="R1599" s="8"/>
    </row>
    <row r="1600" spans="2:18" s="7" customFormat="1" ht="16.5" thickBot="1">
      <c r="B1600" s="45"/>
      <c r="C1600" s="14" t="s">
        <v>455</v>
      </c>
      <c r="D1600" s="44"/>
      <c r="E1600" s="43"/>
      <c r="F1600" s="41"/>
      <c r="G1600" s="41"/>
      <c r="H1600" s="40"/>
      <c r="I1600" s="39">
        <f t="shared" si="268"/>
        <v>0</v>
      </c>
      <c r="J1600" s="42"/>
      <c r="K1600" s="41"/>
      <c r="L1600" s="40"/>
      <c r="M1600" s="41"/>
      <c r="N1600" s="40"/>
      <c r="O1600" s="39"/>
      <c r="P1600" s="8"/>
      <c r="Q1600" s="8"/>
      <c r="R1600" s="8"/>
    </row>
    <row r="1601" spans="2:18" s="7" customFormat="1" ht="16.5" thickBot="1">
      <c r="B1601" s="45"/>
      <c r="C1601" s="14" t="s">
        <v>454</v>
      </c>
      <c r="D1601" s="44"/>
      <c r="E1601" s="43"/>
      <c r="F1601" s="41"/>
      <c r="G1601" s="41"/>
      <c r="H1601" s="40"/>
      <c r="I1601" s="39">
        <f t="shared" si="268"/>
        <v>0</v>
      </c>
      <c r="J1601" s="42"/>
      <c r="K1601" s="41"/>
      <c r="L1601" s="40"/>
      <c r="M1601" s="41"/>
      <c r="N1601" s="40"/>
      <c r="O1601" s="39"/>
      <c r="P1601" s="8"/>
      <c r="Q1601" s="8"/>
      <c r="R1601" s="8"/>
    </row>
    <row r="1602" spans="2:18" ht="16.5" thickBot="1">
      <c r="B1602" s="30"/>
      <c r="C1602" s="29"/>
      <c r="D1602" s="28"/>
      <c r="E1602" s="27"/>
      <c r="F1602" s="24"/>
      <c r="G1602" s="24"/>
      <c r="H1602" s="23"/>
      <c r="I1602" s="26"/>
      <c r="J1602" s="25"/>
      <c r="K1602" s="24"/>
      <c r="L1602" s="23"/>
      <c r="M1602" s="24"/>
      <c r="N1602" s="23"/>
      <c r="O1602" s="22"/>
    </row>
    <row r="1603" spans="2:18" s="54" customFormat="1" ht="32.25" thickBot="1">
      <c r="B1603" s="59" t="s">
        <v>193</v>
      </c>
      <c r="C1603" s="58" t="s">
        <v>453</v>
      </c>
      <c r="D1603" s="57">
        <f t="shared" ref="D1603:O1603" si="269">SUM(D1604+D1633+D1642+D1645+D1650+D1658+D1663+D1666+D1669+D1672)</f>
        <v>0</v>
      </c>
      <c r="E1603" s="57">
        <f t="shared" si="269"/>
        <v>0</v>
      </c>
      <c r="F1603" s="57">
        <f t="shared" si="269"/>
        <v>6</v>
      </c>
      <c r="G1603" s="57">
        <f t="shared" si="269"/>
        <v>2</v>
      </c>
      <c r="H1603" s="57">
        <f t="shared" si="269"/>
        <v>0</v>
      </c>
      <c r="I1603" s="57">
        <f t="shared" si="269"/>
        <v>8</v>
      </c>
      <c r="J1603" s="57">
        <f t="shared" si="269"/>
        <v>0</v>
      </c>
      <c r="K1603" s="57">
        <f t="shared" si="269"/>
        <v>0</v>
      </c>
      <c r="L1603" s="57">
        <f t="shared" si="269"/>
        <v>0</v>
      </c>
      <c r="M1603" s="57">
        <f t="shared" si="269"/>
        <v>0</v>
      </c>
      <c r="N1603" s="57">
        <f t="shared" si="269"/>
        <v>0</v>
      </c>
      <c r="O1603" s="56">
        <f t="shared" si="269"/>
        <v>0</v>
      </c>
      <c r="P1603" s="55"/>
      <c r="Q1603" s="55"/>
      <c r="R1603" s="55"/>
    </row>
    <row r="1604" spans="2:18" s="16" customFormat="1" ht="26.25" thickBot="1">
      <c r="B1604" s="21" t="s">
        <v>191</v>
      </c>
      <c r="C1604" s="20" t="s">
        <v>452</v>
      </c>
      <c r="D1604" s="19">
        <f t="shared" ref="D1604:O1604" si="270">SUM(D1605:D1631)</f>
        <v>0</v>
      </c>
      <c r="E1604" s="19">
        <f t="shared" si="270"/>
        <v>0</v>
      </c>
      <c r="F1604" s="19">
        <f t="shared" si="270"/>
        <v>3</v>
      </c>
      <c r="G1604" s="19">
        <f t="shared" si="270"/>
        <v>1</v>
      </c>
      <c r="H1604" s="19">
        <f t="shared" si="270"/>
        <v>0</v>
      </c>
      <c r="I1604" s="19">
        <f t="shared" si="270"/>
        <v>4</v>
      </c>
      <c r="J1604" s="19">
        <f t="shared" si="270"/>
        <v>0</v>
      </c>
      <c r="K1604" s="19">
        <f t="shared" si="270"/>
        <v>0</v>
      </c>
      <c r="L1604" s="19">
        <f t="shared" si="270"/>
        <v>0</v>
      </c>
      <c r="M1604" s="19">
        <f t="shared" si="270"/>
        <v>0</v>
      </c>
      <c r="N1604" s="19">
        <f t="shared" si="270"/>
        <v>0</v>
      </c>
      <c r="O1604" s="18">
        <f t="shared" si="270"/>
        <v>0</v>
      </c>
      <c r="P1604" s="17"/>
      <c r="Q1604" s="17"/>
      <c r="R1604" s="17"/>
    </row>
    <row r="1605" spans="2:18" s="7" customFormat="1" ht="15.75" thickBot="1">
      <c r="B1605" s="45"/>
      <c r="C1605" s="14" t="s">
        <v>451</v>
      </c>
      <c r="D1605" s="44">
        <f>SUM('[1]1 квартал:4 квартал'!D1605)</f>
        <v>0</v>
      </c>
      <c r="E1605" s="44">
        <f>SUM('[1]1 квартал:4 квартал'!E1605)</f>
        <v>0</v>
      </c>
      <c r="F1605" s="44">
        <f>SUM('[1]1 квартал:4 квартал'!F1605)</f>
        <v>0</v>
      </c>
      <c r="G1605" s="44">
        <f>SUM('[1]1 квартал:4 квартал'!G1605)</f>
        <v>0</v>
      </c>
      <c r="H1605" s="44">
        <f>SUM('[1]1 квартал:4 квартал'!H1605)</f>
        <v>0</v>
      </c>
      <c r="I1605" s="39">
        <f t="shared" ref="I1605:I1631" si="271">SUM(D1605:H1605)</f>
        <v>0</v>
      </c>
      <c r="J1605" s="42"/>
      <c r="K1605" s="41"/>
      <c r="L1605" s="40"/>
      <c r="M1605" s="41"/>
      <c r="N1605" s="40"/>
      <c r="O1605" s="39"/>
      <c r="P1605" s="8"/>
      <c r="Q1605" s="8"/>
      <c r="R1605" s="8"/>
    </row>
    <row r="1606" spans="2:18" s="7" customFormat="1" ht="15.75" thickBot="1">
      <c r="B1606" s="45"/>
      <c r="C1606" s="14" t="s">
        <v>450</v>
      </c>
      <c r="D1606" s="44">
        <f>SUM('[1]1 квартал:4 квартал'!D1606)</f>
        <v>0</v>
      </c>
      <c r="E1606" s="44">
        <f>SUM('[1]1 квартал:4 квартал'!E1606)</f>
        <v>0</v>
      </c>
      <c r="F1606" s="44">
        <f>SUM('[1]1 квартал:4 квартал'!F1606)</f>
        <v>0</v>
      </c>
      <c r="G1606" s="44">
        <f>SUM('[1]1 квартал:4 квартал'!G1606)</f>
        <v>0</v>
      </c>
      <c r="H1606" s="44">
        <f>SUM('[1]1 квартал:4 квартал'!H1606)</f>
        <v>0</v>
      </c>
      <c r="I1606" s="39">
        <f t="shared" si="271"/>
        <v>0</v>
      </c>
      <c r="J1606" s="42"/>
      <c r="K1606" s="41"/>
      <c r="L1606" s="40"/>
      <c r="M1606" s="41"/>
      <c r="N1606" s="40"/>
      <c r="O1606" s="39"/>
      <c r="P1606" s="8"/>
      <c r="Q1606" s="8"/>
      <c r="R1606" s="8"/>
    </row>
    <row r="1607" spans="2:18" s="7" customFormat="1" ht="15.75" thickBot="1">
      <c r="B1607" s="45"/>
      <c r="C1607" s="14" t="s">
        <v>449</v>
      </c>
      <c r="D1607" s="44">
        <f>SUM('[1]1 квартал:4 квартал'!D1607)</f>
        <v>0</v>
      </c>
      <c r="E1607" s="44">
        <f>SUM('[1]1 квартал:4 квартал'!E1607)</f>
        <v>0</v>
      </c>
      <c r="F1607" s="44">
        <f>SUM('[1]1 квартал:4 квартал'!F1607)</f>
        <v>0</v>
      </c>
      <c r="G1607" s="44">
        <f>SUM('[1]1 квартал:4 квартал'!G1607)</f>
        <v>0</v>
      </c>
      <c r="H1607" s="44">
        <f>SUM('[1]1 квартал:4 квартал'!H1607)</f>
        <v>0</v>
      </c>
      <c r="I1607" s="39">
        <f t="shared" si="271"/>
        <v>0</v>
      </c>
      <c r="J1607" s="42"/>
      <c r="K1607" s="41"/>
      <c r="L1607" s="40"/>
      <c r="M1607" s="41"/>
      <c r="N1607" s="40"/>
      <c r="O1607" s="39"/>
      <c r="P1607" s="8"/>
      <c r="Q1607" s="8"/>
      <c r="R1607" s="8"/>
    </row>
    <row r="1608" spans="2:18" s="7" customFormat="1" ht="15.75" thickBot="1">
      <c r="B1608" s="45"/>
      <c r="C1608" s="14" t="s">
        <v>448</v>
      </c>
      <c r="D1608" s="44">
        <f>SUM('[1]1 квартал:4 квартал'!D1608)</f>
        <v>0</v>
      </c>
      <c r="E1608" s="44">
        <f>SUM('[1]1 квартал:4 квартал'!E1608)</f>
        <v>0</v>
      </c>
      <c r="F1608" s="44">
        <f>SUM('[1]1 квартал:4 квартал'!F1608)</f>
        <v>0</v>
      </c>
      <c r="G1608" s="44">
        <f>SUM('[1]1 квартал:4 квартал'!G1608)</f>
        <v>0</v>
      </c>
      <c r="H1608" s="44">
        <f>SUM('[1]1 квартал:4 квартал'!H1608)</f>
        <v>0</v>
      </c>
      <c r="I1608" s="39">
        <f t="shared" si="271"/>
        <v>0</v>
      </c>
      <c r="J1608" s="42"/>
      <c r="K1608" s="41"/>
      <c r="L1608" s="40"/>
      <c r="M1608" s="41"/>
      <c r="N1608" s="40"/>
      <c r="O1608" s="39"/>
      <c r="P1608" s="8"/>
      <c r="Q1608" s="8"/>
      <c r="R1608" s="8"/>
    </row>
    <row r="1609" spans="2:18" s="7" customFormat="1" ht="15.75" thickBot="1">
      <c r="B1609" s="45"/>
      <c r="C1609" s="14" t="s">
        <v>447</v>
      </c>
      <c r="D1609" s="44">
        <f>SUM('[1]1 квартал:4 квартал'!D1609)</f>
        <v>0</v>
      </c>
      <c r="E1609" s="44">
        <f>SUM('[1]1 квартал:4 квартал'!E1609)</f>
        <v>0</v>
      </c>
      <c r="F1609" s="44">
        <f>SUM('[1]1 квартал:4 квартал'!F1609)</f>
        <v>3</v>
      </c>
      <c r="G1609" s="44">
        <f>SUM('[1]1 квартал:4 квартал'!G1609)</f>
        <v>0</v>
      </c>
      <c r="H1609" s="44">
        <f>SUM('[1]1 квартал:4 квартал'!H1609)</f>
        <v>0</v>
      </c>
      <c r="I1609" s="39">
        <f t="shared" si="271"/>
        <v>3</v>
      </c>
      <c r="J1609" s="42"/>
      <c r="K1609" s="41"/>
      <c r="L1609" s="40"/>
      <c r="M1609" s="41"/>
      <c r="N1609" s="40"/>
      <c r="O1609" s="39"/>
      <c r="P1609" s="8"/>
      <c r="Q1609" s="8"/>
      <c r="R1609" s="8"/>
    </row>
    <row r="1610" spans="2:18" s="7" customFormat="1" ht="15.75" thickBot="1">
      <c r="B1610" s="45"/>
      <c r="C1610" s="14" t="s">
        <v>446</v>
      </c>
      <c r="D1610" s="44">
        <f>SUM('[1]1 квартал:4 квартал'!D1610)</f>
        <v>0</v>
      </c>
      <c r="E1610" s="44">
        <f>SUM('[1]1 квартал:4 квартал'!E1610)</f>
        <v>0</v>
      </c>
      <c r="F1610" s="44">
        <f>SUM('[1]1 квартал:4 квартал'!F1610)</f>
        <v>0</v>
      </c>
      <c r="G1610" s="44">
        <f>SUM('[1]1 квартал:4 квартал'!G1610)</f>
        <v>0</v>
      </c>
      <c r="H1610" s="44">
        <f>SUM('[1]1 квартал:4 квартал'!H1610)</f>
        <v>0</v>
      </c>
      <c r="I1610" s="39">
        <f t="shared" si="271"/>
        <v>0</v>
      </c>
      <c r="J1610" s="42"/>
      <c r="K1610" s="41"/>
      <c r="L1610" s="40"/>
      <c r="M1610" s="41"/>
      <c r="N1610" s="40"/>
      <c r="O1610" s="39"/>
      <c r="P1610" s="8"/>
      <c r="Q1610" s="8"/>
      <c r="R1610" s="8"/>
    </row>
    <row r="1611" spans="2:18" s="7" customFormat="1" ht="15.75" thickBot="1">
      <c r="B1611" s="45"/>
      <c r="C1611" s="14" t="s">
        <v>445</v>
      </c>
      <c r="D1611" s="44">
        <f>SUM('[1]1 квартал:4 квартал'!D1611)</f>
        <v>0</v>
      </c>
      <c r="E1611" s="44">
        <f>SUM('[1]1 квартал:4 квартал'!E1611)</f>
        <v>0</v>
      </c>
      <c r="F1611" s="44">
        <f>SUM('[1]1 квартал:4 квартал'!F1611)</f>
        <v>0</v>
      </c>
      <c r="G1611" s="44">
        <f>SUM('[1]1 квартал:4 квартал'!G1611)</f>
        <v>0</v>
      </c>
      <c r="H1611" s="44">
        <f>SUM('[1]1 квартал:4 квартал'!H1611)</f>
        <v>0</v>
      </c>
      <c r="I1611" s="39">
        <f t="shared" si="271"/>
        <v>0</v>
      </c>
      <c r="J1611" s="42"/>
      <c r="K1611" s="41"/>
      <c r="L1611" s="40"/>
      <c r="M1611" s="41"/>
      <c r="N1611" s="40"/>
      <c r="O1611" s="39"/>
      <c r="P1611" s="8"/>
      <c r="Q1611" s="8"/>
      <c r="R1611" s="8"/>
    </row>
    <row r="1612" spans="2:18" s="7" customFormat="1" ht="15.75" thickBot="1">
      <c r="B1612" s="45"/>
      <c r="C1612" s="14" t="s">
        <v>444</v>
      </c>
      <c r="D1612" s="44">
        <f>SUM('[1]1 квартал:4 квартал'!D1612)</f>
        <v>0</v>
      </c>
      <c r="E1612" s="44">
        <f>SUM('[1]1 квартал:4 квартал'!E1612)</f>
        <v>0</v>
      </c>
      <c r="F1612" s="44">
        <f>SUM('[1]1 квартал:4 квартал'!F1612)</f>
        <v>0</v>
      </c>
      <c r="G1612" s="44">
        <f>SUM('[1]1 квартал:4 квартал'!G1612)</f>
        <v>0</v>
      </c>
      <c r="H1612" s="44">
        <f>SUM('[1]1 квартал:4 квартал'!H1612)</f>
        <v>0</v>
      </c>
      <c r="I1612" s="39">
        <f t="shared" si="271"/>
        <v>0</v>
      </c>
      <c r="J1612" s="42"/>
      <c r="K1612" s="41"/>
      <c r="L1612" s="40"/>
      <c r="M1612" s="41"/>
      <c r="N1612" s="40"/>
      <c r="O1612" s="39"/>
      <c r="P1612" s="8"/>
      <c r="Q1612" s="8"/>
      <c r="R1612" s="8"/>
    </row>
    <row r="1613" spans="2:18" s="7" customFormat="1" ht="23.25" thickBot="1">
      <c r="B1613" s="45"/>
      <c r="C1613" s="14" t="s">
        <v>443</v>
      </c>
      <c r="D1613" s="44">
        <f>SUM('[1]1 квартал:4 квартал'!D1613)</f>
        <v>0</v>
      </c>
      <c r="E1613" s="44">
        <f>SUM('[1]1 квартал:4 квартал'!E1613)</f>
        <v>0</v>
      </c>
      <c r="F1613" s="44">
        <f>SUM('[1]1 квартал:4 квартал'!F1613)</f>
        <v>0</v>
      </c>
      <c r="G1613" s="44">
        <f>SUM('[1]1 квартал:4 квартал'!G1613)</f>
        <v>0</v>
      </c>
      <c r="H1613" s="44">
        <f>SUM('[1]1 квартал:4 квартал'!H1613)</f>
        <v>0</v>
      </c>
      <c r="I1613" s="39">
        <f t="shared" si="271"/>
        <v>0</v>
      </c>
      <c r="J1613" s="42"/>
      <c r="K1613" s="41"/>
      <c r="L1613" s="40"/>
      <c r="M1613" s="41"/>
      <c r="N1613" s="40"/>
      <c r="O1613" s="39"/>
      <c r="P1613" s="8"/>
      <c r="Q1613" s="8"/>
      <c r="R1613" s="8"/>
    </row>
    <row r="1614" spans="2:18" s="7" customFormat="1" ht="15.75" thickBot="1">
      <c r="B1614" s="45"/>
      <c r="C1614" s="14" t="s">
        <v>442</v>
      </c>
      <c r="D1614" s="44">
        <f>SUM('[1]1 квартал:4 квартал'!D1614)</f>
        <v>0</v>
      </c>
      <c r="E1614" s="44">
        <f>SUM('[1]1 квартал:4 квартал'!E1614)</f>
        <v>0</v>
      </c>
      <c r="F1614" s="44">
        <f>SUM('[1]1 квартал:4 квартал'!F1614)</f>
        <v>0</v>
      </c>
      <c r="G1614" s="44">
        <f>SUM('[1]1 квартал:4 квартал'!G1614)</f>
        <v>0</v>
      </c>
      <c r="H1614" s="44">
        <f>SUM('[1]1 квартал:4 квартал'!H1614)</f>
        <v>0</v>
      </c>
      <c r="I1614" s="39">
        <f t="shared" si="271"/>
        <v>0</v>
      </c>
      <c r="J1614" s="42"/>
      <c r="K1614" s="41"/>
      <c r="L1614" s="40"/>
      <c r="M1614" s="41"/>
      <c r="N1614" s="40"/>
      <c r="O1614" s="39"/>
      <c r="P1614" s="8"/>
      <c r="Q1614" s="8"/>
      <c r="R1614" s="8"/>
    </row>
    <row r="1615" spans="2:18" s="7" customFormat="1" ht="15.75" thickBot="1">
      <c r="B1615" s="45"/>
      <c r="C1615" s="14" t="s">
        <v>441</v>
      </c>
      <c r="D1615" s="44">
        <f>SUM('[1]1 квартал:4 квартал'!D1615)</f>
        <v>0</v>
      </c>
      <c r="E1615" s="44">
        <f>SUM('[1]1 квартал:4 квартал'!E1615)</f>
        <v>0</v>
      </c>
      <c r="F1615" s="44">
        <f>SUM('[1]1 квартал:4 квартал'!F1615)</f>
        <v>0</v>
      </c>
      <c r="G1615" s="44">
        <f>SUM('[1]1 квартал:4 квартал'!G1615)</f>
        <v>0</v>
      </c>
      <c r="H1615" s="44">
        <f>SUM('[1]1 квартал:4 квартал'!H1615)</f>
        <v>0</v>
      </c>
      <c r="I1615" s="39">
        <f t="shared" si="271"/>
        <v>0</v>
      </c>
      <c r="J1615" s="42"/>
      <c r="K1615" s="41"/>
      <c r="L1615" s="40"/>
      <c r="M1615" s="41"/>
      <c r="N1615" s="40"/>
      <c r="O1615" s="39"/>
      <c r="P1615" s="8"/>
      <c r="Q1615" s="8"/>
      <c r="R1615" s="8"/>
    </row>
    <row r="1616" spans="2:18" s="7" customFormat="1" ht="23.25" thickBot="1">
      <c r="B1616" s="45"/>
      <c r="C1616" s="14" t="s">
        <v>440</v>
      </c>
      <c r="D1616" s="44">
        <f>SUM('[1]1 квартал:4 квартал'!D1616)</f>
        <v>0</v>
      </c>
      <c r="E1616" s="44">
        <f>SUM('[1]1 квартал:4 квартал'!E1616)</f>
        <v>0</v>
      </c>
      <c r="F1616" s="44">
        <f>SUM('[1]1 квартал:4 квартал'!F1616)</f>
        <v>0</v>
      </c>
      <c r="G1616" s="44">
        <f>SUM('[1]1 квартал:4 квартал'!G1616)</f>
        <v>1</v>
      </c>
      <c r="H1616" s="44">
        <f>SUM('[1]1 квартал:4 квартал'!H1616)</f>
        <v>0</v>
      </c>
      <c r="I1616" s="39">
        <f t="shared" si="271"/>
        <v>1</v>
      </c>
      <c r="J1616" s="42"/>
      <c r="K1616" s="41"/>
      <c r="L1616" s="40"/>
      <c r="M1616" s="41"/>
      <c r="N1616" s="40"/>
      <c r="O1616" s="39"/>
      <c r="P1616" s="8"/>
      <c r="Q1616" s="8"/>
      <c r="R1616" s="8"/>
    </row>
    <row r="1617" spans="2:18" s="7" customFormat="1" ht="23.25" thickBot="1">
      <c r="B1617" s="45"/>
      <c r="C1617" s="14" t="s">
        <v>439</v>
      </c>
      <c r="D1617" s="44">
        <f>SUM('[1]1 квартал:4 квартал'!D1617)</f>
        <v>0</v>
      </c>
      <c r="E1617" s="44">
        <f>SUM('[1]1 квартал:4 квартал'!E1617)</f>
        <v>0</v>
      </c>
      <c r="F1617" s="44">
        <f>SUM('[1]1 квартал:4 квартал'!F1617)</f>
        <v>0</v>
      </c>
      <c r="G1617" s="44">
        <f>SUM('[1]1 квартал:4 квартал'!G1617)</f>
        <v>0</v>
      </c>
      <c r="H1617" s="44">
        <f>SUM('[1]1 квартал:4 квартал'!H1617)</f>
        <v>0</v>
      </c>
      <c r="I1617" s="39">
        <f t="shared" si="271"/>
        <v>0</v>
      </c>
      <c r="J1617" s="42"/>
      <c r="K1617" s="41"/>
      <c r="L1617" s="40"/>
      <c r="M1617" s="41"/>
      <c r="N1617" s="40"/>
      <c r="O1617" s="39"/>
      <c r="P1617" s="8"/>
      <c r="Q1617" s="8"/>
      <c r="R1617" s="8"/>
    </row>
    <row r="1618" spans="2:18" s="7" customFormat="1" ht="15.75" thickBot="1">
      <c r="B1618" s="45"/>
      <c r="C1618" s="14" t="s">
        <v>438</v>
      </c>
      <c r="D1618" s="44">
        <f>SUM('[1]1 квартал:4 квартал'!D1618)</f>
        <v>0</v>
      </c>
      <c r="E1618" s="44">
        <f>SUM('[1]1 квартал:4 квартал'!E1618)</f>
        <v>0</v>
      </c>
      <c r="F1618" s="44">
        <f>SUM('[1]1 квартал:4 квартал'!F1618)</f>
        <v>0</v>
      </c>
      <c r="G1618" s="44">
        <f>SUM('[1]1 квартал:4 квартал'!G1618)</f>
        <v>0</v>
      </c>
      <c r="H1618" s="44">
        <f>SUM('[1]1 квартал:4 квартал'!H1618)</f>
        <v>0</v>
      </c>
      <c r="I1618" s="39">
        <f t="shared" si="271"/>
        <v>0</v>
      </c>
      <c r="J1618" s="42"/>
      <c r="K1618" s="41"/>
      <c r="L1618" s="40"/>
      <c r="M1618" s="41"/>
      <c r="N1618" s="40"/>
      <c r="O1618" s="39"/>
      <c r="P1618" s="8"/>
      <c r="Q1618" s="8"/>
      <c r="R1618" s="8"/>
    </row>
    <row r="1619" spans="2:18" s="7" customFormat="1" ht="15.75" thickBot="1">
      <c r="B1619" s="45"/>
      <c r="C1619" s="14" t="s">
        <v>437</v>
      </c>
      <c r="D1619" s="44">
        <f>SUM('[1]1 квартал:4 квартал'!D1619)</f>
        <v>0</v>
      </c>
      <c r="E1619" s="44">
        <f>SUM('[1]1 квартал:4 квартал'!E1619)</f>
        <v>0</v>
      </c>
      <c r="F1619" s="44">
        <f>SUM('[1]1 квартал:4 квартал'!F1619)</f>
        <v>0</v>
      </c>
      <c r="G1619" s="44">
        <f>SUM('[1]1 квартал:4 квартал'!G1619)</f>
        <v>0</v>
      </c>
      <c r="H1619" s="44">
        <f>SUM('[1]1 квартал:4 квартал'!H1619)</f>
        <v>0</v>
      </c>
      <c r="I1619" s="39">
        <f t="shared" si="271"/>
        <v>0</v>
      </c>
      <c r="J1619" s="42"/>
      <c r="K1619" s="41"/>
      <c r="L1619" s="40"/>
      <c r="M1619" s="41"/>
      <c r="N1619" s="40"/>
      <c r="O1619" s="39"/>
      <c r="P1619" s="8"/>
      <c r="Q1619" s="8"/>
      <c r="R1619" s="8"/>
    </row>
    <row r="1620" spans="2:18" s="7" customFormat="1" ht="15.75" thickBot="1">
      <c r="B1620" s="45"/>
      <c r="C1620" s="14" t="s">
        <v>436</v>
      </c>
      <c r="D1620" s="44">
        <f>SUM('[1]1 квартал:4 квартал'!D1620)</f>
        <v>0</v>
      </c>
      <c r="E1620" s="44">
        <f>SUM('[1]1 квартал:4 квартал'!E1620)</f>
        <v>0</v>
      </c>
      <c r="F1620" s="44">
        <f>SUM('[1]1 квартал:4 квартал'!F1620)</f>
        <v>0</v>
      </c>
      <c r="G1620" s="44">
        <f>SUM('[1]1 квартал:4 квартал'!G1620)</f>
        <v>0</v>
      </c>
      <c r="H1620" s="44">
        <f>SUM('[1]1 квартал:4 квартал'!H1620)</f>
        <v>0</v>
      </c>
      <c r="I1620" s="39">
        <f t="shared" si="271"/>
        <v>0</v>
      </c>
      <c r="J1620" s="42"/>
      <c r="K1620" s="41"/>
      <c r="L1620" s="40"/>
      <c r="M1620" s="41"/>
      <c r="N1620" s="40"/>
      <c r="O1620" s="39"/>
      <c r="P1620" s="8"/>
      <c r="Q1620" s="8"/>
      <c r="R1620" s="8"/>
    </row>
    <row r="1621" spans="2:18" s="7" customFormat="1" ht="15.75" thickBot="1">
      <c r="B1621" s="45"/>
      <c r="C1621" s="14" t="s">
        <v>435</v>
      </c>
      <c r="D1621" s="44">
        <f>SUM('[1]1 квартал:4 квартал'!D1621)</f>
        <v>0</v>
      </c>
      <c r="E1621" s="44">
        <f>SUM('[1]1 квартал:4 квартал'!E1621)</f>
        <v>0</v>
      </c>
      <c r="F1621" s="44">
        <f>SUM('[1]1 квартал:4 квартал'!F1621)</f>
        <v>0</v>
      </c>
      <c r="G1621" s="44">
        <f>SUM('[1]1 квартал:4 квартал'!G1621)</f>
        <v>0</v>
      </c>
      <c r="H1621" s="44">
        <f>SUM('[1]1 квартал:4 квартал'!H1621)</f>
        <v>0</v>
      </c>
      <c r="I1621" s="39">
        <f t="shared" si="271"/>
        <v>0</v>
      </c>
      <c r="J1621" s="42"/>
      <c r="K1621" s="41"/>
      <c r="L1621" s="40"/>
      <c r="M1621" s="41"/>
      <c r="N1621" s="40"/>
      <c r="O1621" s="39"/>
      <c r="P1621" s="8"/>
      <c r="Q1621" s="8"/>
      <c r="R1621" s="8"/>
    </row>
    <row r="1622" spans="2:18" s="7" customFormat="1" ht="15.75" thickBot="1">
      <c r="B1622" s="45"/>
      <c r="C1622" s="14" t="s">
        <v>434</v>
      </c>
      <c r="D1622" s="44">
        <f>SUM('[1]1 квартал:4 квартал'!D1622)</f>
        <v>0</v>
      </c>
      <c r="E1622" s="44">
        <f>SUM('[1]1 квартал:4 квартал'!E1622)</f>
        <v>0</v>
      </c>
      <c r="F1622" s="44">
        <f>SUM('[1]1 квартал:4 квартал'!F1622)</f>
        <v>0</v>
      </c>
      <c r="G1622" s="44">
        <f>SUM('[1]1 квартал:4 квартал'!G1622)</f>
        <v>0</v>
      </c>
      <c r="H1622" s="44">
        <f>SUM('[1]1 квартал:4 квартал'!H1622)</f>
        <v>0</v>
      </c>
      <c r="I1622" s="39">
        <f t="shared" si="271"/>
        <v>0</v>
      </c>
      <c r="J1622" s="42"/>
      <c r="K1622" s="41"/>
      <c r="L1622" s="40"/>
      <c r="M1622" s="41"/>
      <c r="N1622" s="40"/>
      <c r="O1622" s="39"/>
      <c r="P1622" s="8"/>
      <c r="Q1622" s="8"/>
      <c r="R1622" s="8"/>
    </row>
    <row r="1623" spans="2:18" s="7" customFormat="1" ht="15.75" thickBot="1">
      <c r="B1623" s="45"/>
      <c r="C1623" s="14" t="s">
        <v>433</v>
      </c>
      <c r="D1623" s="44">
        <f>SUM('[1]1 квартал:4 квартал'!D1623)</f>
        <v>0</v>
      </c>
      <c r="E1623" s="44">
        <f>SUM('[1]1 квартал:4 квартал'!E1623)</f>
        <v>0</v>
      </c>
      <c r="F1623" s="44">
        <f>SUM('[1]1 квартал:4 квартал'!F1623)</f>
        <v>0</v>
      </c>
      <c r="G1623" s="44">
        <f>SUM('[1]1 квартал:4 квартал'!G1623)</f>
        <v>0</v>
      </c>
      <c r="H1623" s="44">
        <f>SUM('[1]1 квартал:4 квартал'!H1623)</f>
        <v>0</v>
      </c>
      <c r="I1623" s="39">
        <f t="shared" si="271"/>
        <v>0</v>
      </c>
      <c r="J1623" s="42"/>
      <c r="K1623" s="41"/>
      <c r="L1623" s="40"/>
      <c r="M1623" s="41"/>
      <c r="N1623" s="40"/>
      <c r="O1623" s="39"/>
      <c r="P1623" s="8"/>
      <c r="Q1623" s="8"/>
      <c r="R1623" s="8"/>
    </row>
    <row r="1624" spans="2:18" s="7" customFormat="1" ht="15.75" thickBot="1">
      <c r="B1624" s="45"/>
      <c r="C1624" s="14" t="s">
        <v>432</v>
      </c>
      <c r="D1624" s="44">
        <f>SUM('[1]1 квартал:4 квартал'!D1624)</f>
        <v>0</v>
      </c>
      <c r="E1624" s="44">
        <f>SUM('[1]1 квартал:4 квартал'!E1624)</f>
        <v>0</v>
      </c>
      <c r="F1624" s="44">
        <f>SUM('[1]1 квартал:4 квартал'!F1624)</f>
        <v>0</v>
      </c>
      <c r="G1624" s="44">
        <f>SUM('[1]1 квартал:4 квартал'!G1624)</f>
        <v>0</v>
      </c>
      <c r="H1624" s="44">
        <f>SUM('[1]1 квартал:4 квартал'!H1624)</f>
        <v>0</v>
      </c>
      <c r="I1624" s="39">
        <f t="shared" si="271"/>
        <v>0</v>
      </c>
      <c r="J1624" s="42"/>
      <c r="K1624" s="41"/>
      <c r="L1624" s="40"/>
      <c r="M1624" s="41"/>
      <c r="N1624" s="40"/>
      <c r="O1624" s="39"/>
      <c r="P1624" s="8"/>
      <c r="Q1624" s="8"/>
      <c r="R1624" s="8"/>
    </row>
    <row r="1625" spans="2:18" s="7" customFormat="1" ht="15.75" thickBot="1">
      <c r="B1625" s="45"/>
      <c r="C1625" s="14" t="s">
        <v>431</v>
      </c>
      <c r="D1625" s="44">
        <f>SUM('[1]1 квартал:4 квартал'!D1625)</f>
        <v>0</v>
      </c>
      <c r="E1625" s="44">
        <f>SUM('[1]1 квартал:4 квартал'!E1625)</f>
        <v>0</v>
      </c>
      <c r="F1625" s="44">
        <f>SUM('[1]1 квартал:4 квартал'!F1625)</f>
        <v>0</v>
      </c>
      <c r="G1625" s="44">
        <f>SUM('[1]1 квартал:4 квартал'!G1625)</f>
        <v>0</v>
      </c>
      <c r="H1625" s="44">
        <f>SUM('[1]1 квартал:4 квартал'!H1625)</f>
        <v>0</v>
      </c>
      <c r="I1625" s="39">
        <f t="shared" si="271"/>
        <v>0</v>
      </c>
      <c r="J1625" s="42"/>
      <c r="K1625" s="41"/>
      <c r="L1625" s="40"/>
      <c r="M1625" s="41"/>
      <c r="N1625" s="40"/>
      <c r="O1625" s="39"/>
      <c r="P1625" s="8"/>
      <c r="Q1625" s="8"/>
      <c r="R1625" s="8"/>
    </row>
    <row r="1626" spans="2:18" s="7" customFormat="1" ht="23.25" thickBot="1">
      <c r="B1626" s="45"/>
      <c r="C1626" s="14" t="s">
        <v>430</v>
      </c>
      <c r="D1626" s="44">
        <f>SUM('[1]1 квартал:4 квартал'!D1626)</f>
        <v>0</v>
      </c>
      <c r="E1626" s="44">
        <f>SUM('[1]1 квартал:4 квартал'!E1626)</f>
        <v>0</v>
      </c>
      <c r="F1626" s="44">
        <f>SUM('[1]1 квартал:4 квартал'!F1626)</f>
        <v>0</v>
      </c>
      <c r="G1626" s="44">
        <f>SUM('[1]1 квартал:4 квартал'!G1626)</f>
        <v>0</v>
      </c>
      <c r="H1626" s="44">
        <f>SUM('[1]1 квартал:4 квартал'!H1626)</f>
        <v>0</v>
      </c>
      <c r="I1626" s="39">
        <f t="shared" si="271"/>
        <v>0</v>
      </c>
      <c r="J1626" s="42"/>
      <c r="K1626" s="41"/>
      <c r="L1626" s="40"/>
      <c r="M1626" s="41"/>
      <c r="N1626" s="40"/>
      <c r="O1626" s="39"/>
      <c r="P1626" s="8"/>
      <c r="Q1626" s="8"/>
      <c r="R1626" s="8"/>
    </row>
    <row r="1627" spans="2:18" s="7" customFormat="1" ht="15.75" thickBot="1">
      <c r="B1627" s="45"/>
      <c r="C1627" s="14" t="s">
        <v>429</v>
      </c>
      <c r="D1627" s="44">
        <f>SUM('[1]1 квартал:4 квартал'!D1627)</f>
        <v>0</v>
      </c>
      <c r="E1627" s="44">
        <f>SUM('[1]1 квартал:4 квартал'!E1627)</f>
        <v>0</v>
      </c>
      <c r="F1627" s="44">
        <f>SUM('[1]1 квартал:4 квартал'!F1627)</f>
        <v>0</v>
      </c>
      <c r="G1627" s="44">
        <f>SUM('[1]1 квартал:4 квартал'!G1627)</f>
        <v>0</v>
      </c>
      <c r="H1627" s="44">
        <f>SUM('[1]1 квартал:4 квартал'!H1627)</f>
        <v>0</v>
      </c>
      <c r="I1627" s="39">
        <f t="shared" si="271"/>
        <v>0</v>
      </c>
      <c r="J1627" s="42"/>
      <c r="K1627" s="41"/>
      <c r="L1627" s="40"/>
      <c r="M1627" s="41"/>
      <c r="N1627" s="40"/>
      <c r="O1627" s="39"/>
      <c r="P1627" s="8"/>
      <c r="Q1627" s="8"/>
      <c r="R1627" s="8"/>
    </row>
    <row r="1628" spans="2:18" s="7" customFormat="1" ht="15.75" thickBot="1">
      <c r="B1628" s="45"/>
      <c r="C1628" s="14" t="s">
        <v>428</v>
      </c>
      <c r="D1628" s="44">
        <f>SUM('[1]1 квартал:4 квартал'!D1628)</f>
        <v>0</v>
      </c>
      <c r="E1628" s="44">
        <f>SUM('[1]1 квартал:4 квартал'!E1628)</f>
        <v>0</v>
      </c>
      <c r="F1628" s="44">
        <f>SUM('[1]1 квартал:4 квартал'!F1628)</f>
        <v>0</v>
      </c>
      <c r="G1628" s="44">
        <f>SUM('[1]1 квартал:4 квартал'!G1628)</f>
        <v>0</v>
      </c>
      <c r="H1628" s="44">
        <f>SUM('[1]1 квартал:4 квартал'!H1628)</f>
        <v>0</v>
      </c>
      <c r="I1628" s="39">
        <f t="shared" si="271"/>
        <v>0</v>
      </c>
      <c r="J1628" s="42"/>
      <c r="K1628" s="41"/>
      <c r="L1628" s="40"/>
      <c r="M1628" s="41"/>
      <c r="N1628" s="40"/>
      <c r="O1628" s="39"/>
      <c r="P1628" s="8"/>
      <c r="Q1628" s="8"/>
      <c r="R1628" s="8"/>
    </row>
    <row r="1629" spans="2:18" s="7" customFormat="1" ht="15.75" thickBot="1">
      <c r="B1629" s="45"/>
      <c r="C1629" s="14" t="s">
        <v>427</v>
      </c>
      <c r="D1629" s="44">
        <f>SUM('[1]1 квартал:4 квартал'!D1629)</f>
        <v>0</v>
      </c>
      <c r="E1629" s="44">
        <f>SUM('[1]1 квартал:4 квартал'!E1629)</f>
        <v>0</v>
      </c>
      <c r="F1629" s="44">
        <f>SUM('[1]1 квартал:4 квартал'!F1629)</f>
        <v>0</v>
      </c>
      <c r="G1629" s="44">
        <f>SUM('[1]1 квартал:4 квартал'!G1629)</f>
        <v>0</v>
      </c>
      <c r="H1629" s="44">
        <f>SUM('[1]1 квартал:4 квартал'!H1629)</f>
        <v>0</v>
      </c>
      <c r="I1629" s="39">
        <f t="shared" si="271"/>
        <v>0</v>
      </c>
      <c r="J1629" s="42"/>
      <c r="K1629" s="41"/>
      <c r="L1629" s="40"/>
      <c r="M1629" s="41"/>
      <c r="N1629" s="40"/>
      <c r="O1629" s="39"/>
      <c r="P1629" s="8"/>
      <c r="Q1629" s="8"/>
      <c r="R1629" s="8"/>
    </row>
    <row r="1630" spans="2:18" s="7" customFormat="1" ht="15.75" thickBot="1">
      <c r="B1630" s="45"/>
      <c r="C1630" s="14" t="s">
        <v>426</v>
      </c>
      <c r="D1630" s="44">
        <f>SUM('[1]1 квартал:4 квартал'!D1630)</f>
        <v>0</v>
      </c>
      <c r="E1630" s="44">
        <f>SUM('[1]1 квартал:4 квартал'!E1630)</f>
        <v>0</v>
      </c>
      <c r="F1630" s="44">
        <f>SUM('[1]1 квартал:4 квартал'!F1630)</f>
        <v>0</v>
      </c>
      <c r="G1630" s="44">
        <f>SUM('[1]1 квартал:4 квартал'!G1630)</f>
        <v>0</v>
      </c>
      <c r="H1630" s="44">
        <f>SUM('[1]1 квартал:4 квартал'!H1630)</f>
        <v>0</v>
      </c>
      <c r="I1630" s="39">
        <f t="shared" si="271"/>
        <v>0</v>
      </c>
      <c r="J1630" s="42"/>
      <c r="K1630" s="41"/>
      <c r="L1630" s="40"/>
      <c r="M1630" s="41"/>
      <c r="N1630" s="40"/>
      <c r="O1630" s="39"/>
      <c r="P1630" s="8"/>
      <c r="Q1630" s="8"/>
      <c r="R1630" s="8"/>
    </row>
    <row r="1631" spans="2:18" s="7" customFormat="1" ht="23.25" thickBot="1">
      <c r="B1631" s="45"/>
      <c r="C1631" s="14" t="s">
        <v>425</v>
      </c>
      <c r="D1631" s="44">
        <f>SUM('[1]1 квартал:4 квартал'!D1631)</f>
        <v>0</v>
      </c>
      <c r="E1631" s="44">
        <f>SUM('[1]1 квартал:4 квартал'!E1631)</f>
        <v>0</v>
      </c>
      <c r="F1631" s="44">
        <f>SUM('[1]1 квартал:4 квартал'!F1631)</f>
        <v>0</v>
      </c>
      <c r="G1631" s="44">
        <f>SUM('[1]1 квартал:4 квартал'!G1631)</f>
        <v>0</v>
      </c>
      <c r="H1631" s="44">
        <f>SUM('[1]1 квартал:4 квартал'!H1631)</f>
        <v>0</v>
      </c>
      <c r="I1631" s="39">
        <f t="shared" si="271"/>
        <v>0</v>
      </c>
      <c r="J1631" s="42"/>
      <c r="K1631" s="41"/>
      <c r="L1631" s="40"/>
      <c r="M1631" s="41"/>
      <c r="N1631" s="40"/>
      <c r="O1631" s="39"/>
      <c r="P1631" s="8"/>
      <c r="Q1631" s="8"/>
      <c r="R1631" s="8"/>
    </row>
    <row r="1632" spans="2:18" ht="16.5" thickBot="1">
      <c r="B1632" s="30"/>
      <c r="C1632" s="29"/>
      <c r="D1632" s="28"/>
      <c r="E1632" s="27"/>
      <c r="F1632" s="24"/>
      <c r="G1632" s="24"/>
      <c r="H1632" s="23"/>
      <c r="I1632" s="26"/>
      <c r="J1632" s="25"/>
      <c r="K1632" s="24"/>
      <c r="L1632" s="23"/>
      <c r="M1632" s="24"/>
      <c r="N1632" s="23"/>
      <c r="O1632" s="22"/>
    </row>
    <row r="1633" spans="2:18" s="16" customFormat="1" ht="26.25" thickBot="1">
      <c r="B1633" s="21" t="s">
        <v>189</v>
      </c>
      <c r="C1633" s="20" t="s">
        <v>424</v>
      </c>
      <c r="D1633" s="19">
        <f t="shared" ref="D1633:O1633" si="272">SUM(D1634:D1640)</f>
        <v>0</v>
      </c>
      <c r="E1633" s="19">
        <f t="shared" si="272"/>
        <v>0</v>
      </c>
      <c r="F1633" s="19">
        <f t="shared" si="272"/>
        <v>3</v>
      </c>
      <c r="G1633" s="19">
        <f t="shared" si="272"/>
        <v>1</v>
      </c>
      <c r="H1633" s="19">
        <f t="shared" si="272"/>
        <v>0</v>
      </c>
      <c r="I1633" s="19">
        <f t="shared" si="272"/>
        <v>4</v>
      </c>
      <c r="J1633" s="19">
        <f t="shared" si="272"/>
        <v>0</v>
      </c>
      <c r="K1633" s="19">
        <f t="shared" si="272"/>
        <v>0</v>
      </c>
      <c r="L1633" s="19">
        <f t="shared" si="272"/>
        <v>0</v>
      </c>
      <c r="M1633" s="19">
        <f t="shared" si="272"/>
        <v>0</v>
      </c>
      <c r="N1633" s="19">
        <f t="shared" si="272"/>
        <v>0</v>
      </c>
      <c r="O1633" s="18">
        <f t="shared" si="272"/>
        <v>0</v>
      </c>
      <c r="P1633" s="17"/>
      <c r="Q1633" s="17"/>
      <c r="R1633" s="17"/>
    </row>
    <row r="1634" spans="2:18" s="7" customFormat="1" ht="23.25" thickBot="1">
      <c r="B1634" s="45"/>
      <c r="C1634" s="14" t="s">
        <v>423</v>
      </c>
      <c r="D1634" s="44">
        <f>SUM('[1]1 квартал:4 квартал'!D1634)</f>
        <v>0</v>
      </c>
      <c r="E1634" s="44">
        <f>SUM('[1]1 квартал:4 квартал'!E1634)</f>
        <v>0</v>
      </c>
      <c r="F1634" s="44">
        <f>SUM('[1]1 квартал:4 квартал'!F1634)</f>
        <v>1</v>
      </c>
      <c r="G1634" s="44">
        <f>SUM('[1]1 квартал:4 квартал'!G1634)</f>
        <v>0</v>
      </c>
      <c r="H1634" s="44">
        <f>SUM('[1]1 квартал:4 квартал'!H1634)</f>
        <v>0</v>
      </c>
      <c r="I1634" s="39">
        <f t="shared" ref="I1634:I1640" si="273">SUM(D1634:H1634)</f>
        <v>1</v>
      </c>
      <c r="J1634" s="42"/>
      <c r="K1634" s="41"/>
      <c r="L1634" s="40"/>
      <c r="M1634" s="41"/>
      <c r="N1634" s="40"/>
      <c r="O1634" s="39"/>
      <c r="P1634" s="8"/>
      <c r="Q1634" s="8"/>
      <c r="R1634" s="8"/>
    </row>
    <row r="1635" spans="2:18" s="7" customFormat="1" ht="34.5" thickBot="1">
      <c r="B1635" s="45"/>
      <c r="C1635" s="14" t="s">
        <v>422</v>
      </c>
      <c r="D1635" s="44">
        <f>SUM('[1]1 квартал:4 квартал'!D1635)</f>
        <v>0</v>
      </c>
      <c r="E1635" s="44">
        <f>SUM('[1]1 квартал:4 квартал'!E1635)</f>
        <v>0</v>
      </c>
      <c r="F1635" s="44">
        <f>SUM('[1]1 квартал:4 квартал'!F1635)</f>
        <v>0</v>
      </c>
      <c r="G1635" s="44">
        <f>SUM('[1]1 квартал:4 квартал'!G1635)</f>
        <v>0</v>
      </c>
      <c r="H1635" s="44">
        <f>SUM('[1]1 квартал:4 квартал'!H1635)</f>
        <v>0</v>
      </c>
      <c r="I1635" s="39">
        <f t="shared" si="273"/>
        <v>0</v>
      </c>
      <c r="J1635" s="42"/>
      <c r="K1635" s="41"/>
      <c r="L1635" s="40"/>
      <c r="M1635" s="41"/>
      <c r="N1635" s="40"/>
      <c r="O1635" s="39"/>
      <c r="P1635" s="8"/>
      <c r="Q1635" s="8"/>
      <c r="R1635" s="8"/>
    </row>
    <row r="1636" spans="2:18" s="7" customFormat="1" ht="15.75" thickBot="1">
      <c r="B1636" s="45"/>
      <c r="C1636" s="14" t="s">
        <v>421</v>
      </c>
      <c r="D1636" s="44">
        <f>SUM('[1]1 квартал:4 квартал'!D1636)</f>
        <v>0</v>
      </c>
      <c r="E1636" s="44">
        <f>SUM('[1]1 квартал:4 квартал'!E1636)</f>
        <v>0</v>
      </c>
      <c r="F1636" s="44">
        <f>SUM('[1]1 квартал:4 квартал'!F1636)</f>
        <v>2</v>
      </c>
      <c r="G1636" s="44">
        <f>SUM('[1]1 квартал:4 квартал'!G1636)</f>
        <v>0</v>
      </c>
      <c r="H1636" s="44">
        <f>SUM('[1]1 квартал:4 квартал'!H1636)</f>
        <v>0</v>
      </c>
      <c r="I1636" s="39">
        <f t="shared" si="273"/>
        <v>2</v>
      </c>
      <c r="J1636" s="42"/>
      <c r="K1636" s="41"/>
      <c r="L1636" s="40"/>
      <c r="M1636" s="41"/>
      <c r="N1636" s="40"/>
      <c r="O1636" s="39"/>
      <c r="P1636" s="8"/>
      <c r="Q1636" s="8"/>
      <c r="R1636" s="8"/>
    </row>
    <row r="1637" spans="2:18" s="7" customFormat="1" ht="15.75" thickBot="1">
      <c r="B1637" s="45"/>
      <c r="C1637" s="14" t="s">
        <v>420</v>
      </c>
      <c r="D1637" s="44">
        <f>SUM('[1]1 квартал:4 квартал'!D1637)</f>
        <v>0</v>
      </c>
      <c r="E1637" s="44">
        <f>SUM('[1]1 квартал:4 квартал'!E1637)</f>
        <v>0</v>
      </c>
      <c r="F1637" s="44">
        <f>SUM('[1]1 квартал:4 квартал'!F1637)</f>
        <v>0</v>
      </c>
      <c r="G1637" s="44">
        <f>SUM('[1]1 квартал:4 квартал'!G1637)</f>
        <v>0</v>
      </c>
      <c r="H1637" s="44">
        <f>SUM('[1]1 квартал:4 квартал'!H1637)</f>
        <v>0</v>
      </c>
      <c r="I1637" s="39">
        <f t="shared" si="273"/>
        <v>0</v>
      </c>
      <c r="J1637" s="42"/>
      <c r="K1637" s="41"/>
      <c r="L1637" s="40"/>
      <c r="M1637" s="41"/>
      <c r="N1637" s="40"/>
      <c r="O1637" s="39"/>
      <c r="P1637" s="8"/>
      <c r="Q1637" s="8"/>
      <c r="R1637" s="8"/>
    </row>
    <row r="1638" spans="2:18" s="7" customFormat="1" ht="15.75" thickBot="1">
      <c r="B1638" s="45"/>
      <c r="C1638" s="14" t="s">
        <v>419</v>
      </c>
      <c r="D1638" s="44">
        <f>SUM('[1]1 квартал:4 квартал'!D1638)</f>
        <v>0</v>
      </c>
      <c r="E1638" s="44">
        <f>SUM('[1]1 квартал:4 квартал'!E1638)</f>
        <v>0</v>
      </c>
      <c r="F1638" s="44">
        <f>SUM('[1]1 квартал:4 квартал'!F1638)</f>
        <v>0</v>
      </c>
      <c r="G1638" s="44">
        <f>SUM('[1]1 квартал:4 квартал'!G1638)</f>
        <v>1</v>
      </c>
      <c r="H1638" s="44">
        <f>SUM('[1]1 квартал:4 квартал'!H1638)</f>
        <v>0</v>
      </c>
      <c r="I1638" s="39">
        <f t="shared" si="273"/>
        <v>1</v>
      </c>
      <c r="J1638" s="42"/>
      <c r="K1638" s="41"/>
      <c r="L1638" s="40"/>
      <c r="M1638" s="41"/>
      <c r="N1638" s="40"/>
      <c r="O1638" s="39"/>
      <c r="P1638" s="8"/>
      <c r="Q1638" s="8"/>
      <c r="R1638" s="8"/>
    </row>
    <row r="1639" spans="2:18" s="7" customFormat="1" ht="23.25" thickBot="1">
      <c r="B1639" s="45"/>
      <c r="C1639" s="14" t="s">
        <v>418</v>
      </c>
      <c r="D1639" s="44">
        <f>SUM('[1]1 квартал:4 квартал'!D1639)</f>
        <v>0</v>
      </c>
      <c r="E1639" s="44">
        <f>SUM('[1]1 квартал:4 квартал'!E1639)</f>
        <v>0</v>
      </c>
      <c r="F1639" s="44">
        <f>SUM('[1]1 квартал:4 квартал'!F1639)</f>
        <v>0</v>
      </c>
      <c r="G1639" s="44">
        <f>SUM('[1]1 квартал:4 квартал'!G1639)</f>
        <v>0</v>
      </c>
      <c r="H1639" s="44">
        <f>SUM('[1]1 квартал:4 квартал'!H1639)</f>
        <v>0</v>
      </c>
      <c r="I1639" s="39">
        <f t="shared" si="273"/>
        <v>0</v>
      </c>
      <c r="J1639" s="42"/>
      <c r="K1639" s="41"/>
      <c r="L1639" s="40"/>
      <c r="M1639" s="41"/>
      <c r="N1639" s="40"/>
      <c r="O1639" s="39"/>
      <c r="P1639" s="8"/>
      <c r="Q1639" s="8"/>
      <c r="R1639" s="8"/>
    </row>
    <row r="1640" spans="2:18" s="7" customFormat="1" ht="15.75" thickBot="1">
      <c r="B1640" s="45"/>
      <c r="C1640" s="14" t="s">
        <v>417</v>
      </c>
      <c r="D1640" s="44">
        <f>SUM('[1]1 квартал:4 квартал'!D1640)</f>
        <v>0</v>
      </c>
      <c r="E1640" s="44">
        <f>SUM('[1]1 квартал:4 квартал'!E1640)</f>
        <v>0</v>
      </c>
      <c r="F1640" s="44">
        <f>SUM('[1]1 квартал:4 квартал'!F1640)</f>
        <v>0</v>
      </c>
      <c r="G1640" s="44">
        <f>SUM('[1]1 квартал:4 квартал'!G1640)</f>
        <v>0</v>
      </c>
      <c r="H1640" s="44">
        <f>SUM('[1]1 квартал:4 квартал'!H1640)</f>
        <v>0</v>
      </c>
      <c r="I1640" s="39">
        <f t="shared" si="273"/>
        <v>0</v>
      </c>
      <c r="J1640" s="42"/>
      <c r="K1640" s="41"/>
      <c r="L1640" s="40"/>
      <c r="M1640" s="41"/>
      <c r="N1640" s="40"/>
      <c r="O1640" s="39"/>
      <c r="P1640" s="8"/>
      <c r="Q1640" s="8"/>
      <c r="R1640" s="8"/>
    </row>
    <row r="1641" spans="2:18" ht="16.5" thickBot="1">
      <c r="B1641" s="30"/>
      <c r="C1641" s="47"/>
      <c r="D1641" s="46"/>
      <c r="E1641" s="27"/>
      <c r="F1641" s="24"/>
      <c r="G1641" s="24"/>
      <c r="H1641" s="23"/>
      <c r="I1641" s="26"/>
      <c r="J1641" s="25"/>
      <c r="K1641" s="24"/>
      <c r="L1641" s="23"/>
      <c r="M1641" s="24"/>
      <c r="N1641" s="23"/>
      <c r="O1641" s="22"/>
    </row>
    <row r="1642" spans="2:18" s="16" customFormat="1" ht="26.25" thickBot="1">
      <c r="B1642" s="21" t="s">
        <v>156</v>
      </c>
      <c r="C1642" s="20" t="s">
        <v>416</v>
      </c>
      <c r="D1642" s="19">
        <f t="shared" ref="D1642:O1642" si="274">SUM(D1643)</f>
        <v>0</v>
      </c>
      <c r="E1642" s="19">
        <f t="shared" si="274"/>
        <v>0</v>
      </c>
      <c r="F1642" s="19">
        <f t="shared" si="274"/>
        <v>0</v>
      </c>
      <c r="G1642" s="19">
        <f t="shared" si="274"/>
        <v>0</v>
      </c>
      <c r="H1642" s="19">
        <f t="shared" si="274"/>
        <v>0</v>
      </c>
      <c r="I1642" s="19">
        <f t="shared" si="274"/>
        <v>0</v>
      </c>
      <c r="J1642" s="19">
        <f t="shared" si="274"/>
        <v>0</v>
      </c>
      <c r="K1642" s="19">
        <f t="shared" si="274"/>
        <v>0</v>
      </c>
      <c r="L1642" s="19">
        <f t="shared" si="274"/>
        <v>0</v>
      </c>
      <c r="M1642" s="19">
        <f t="shared" si="274"/>
        <v>0</v>
      </c>
      <c r="N1642" s="19">
        <f t="shared" si="274"/>
        <v>0</v>
      </c>
      <c r="O1642" s="18">
        <f t="shared" si="274"/>
        <v>0</v>
      </c>
      <c r="P1642" s="17"/>
      <c r="Q1642" s="17"/>
      <c r="R1642" s="17"/>
    </row>
    <row r="1643" spans="2:18" s="7" customFormat="1" ht="23.25" thickBot="1">
      <c r="B1643" s="45"/>
      <c r="C1643" s="14" t="s">
        <v>416</v>
      </c>
      <c r="D1643" s="44">
        <f>SUM('[1]1 квартал:4 квартал'!D1643)</f>
        <v>0</v>
      </c>
      <c r="E1643" s="44">
        <f>SUM('[1]1 квартал:4 квартал'!E1643)</f>
        <v>0</v>
      </c>
      <c r="F1643" s="44">
        <f>SUM('[1]1 квартал:4 квартал'!F1643)</f>
        <v>0</v>
      </c>
      <c r="G1643" s="44">
        <f>SUM('[1]1 квартал:4 квартал'!G1643)</f>
        <v>0</v>
      </c>
      <c r="H1643" s="44">
        <f>SUM('[1]1 квартал:4 квартал'!H1643)</f>
        <v>0</v>
      </c>
      <c r="I1643" s="39">
        <f>SUM(D1643:H1643)</f>
        <v>0</v>
      </c>
      <c r="J1643" s="42"/>
      <c r="K1643" s="41"/>
      <c r="L1643" s="40"/>
      <c r="M1643" s="41"/>
      <c r="N1643" s="40"/>
      <c r="O1643" s="39"/>
      <c r="P1643" s="8"/>
      <c r="Q1643" s="8"/>
      <c r="R1643" s="8"/>
    </row>
    <row r="1644" spans="2:18" ht="16.5" thickBot="1">
      <c r="B1644" s="30"/>
      <c r="C1644" s="29"/>
      <c r="D1644" s="28"/>
      <c r="E1644" s="27"/>
      <c r="F1644" s="24"/>
      <c r="G1644" s="24"/>
      <c r="H1644" s="23"/>
      <c r="I1644" s="26"/>
      <c r="J1644" s="25"/>
      <c r="K1644" s="24"/>
      <c r="L1644" s="23"/>
      <c r="M1644" s="24"/>
      <c r="N1644" s="23"/>
      <c r="O1644" s="22"/>
    </row>
    <row r="1645" spans="2:18" s="16" customFormat="1" ht="26.25" thickBot="1">
      <c r="B1645" s="21" t="s">
        <v>154</v>
      </c>
      <c r="C1645" s="20" t="s">
        <v>415</v>
      </c>
      <c r="D1645" s="19">
        <f t="shared" ref="D1645:O1645" si="275">SUM(D1646:D1648)</f>
        <v>0</v>
      </c>
      <c r="E1645" s="19">
        <f t="shared" si="275"/>
        <v>0</v>
      </c>
      <c r="F1645" s="19">
        <f t="shared" si="275"/>
        <v>0</v>
      </c>
      <c r="G1645" s="19">
        <f t="shared" si="275"/>
        <v>0</v>
      </c>
      <c r="H1645" s="19">
        <f t="shared" si="275"/>
        <v>0</v>
      </c>
      <c r="I1645" s="19">
        <f t="shared" si="275"/>
        <v>0</v>
      </c>
      <c r="J1645" s="19">
        <f t="shared" si="275"/>
        <v>0</v>
      </c>
      <c r="K1645" s="19">
        <f t="shared" si="275"/>
        <v>0</v>
      </c>
      <c r="L1645" s="19">
        <f t="shared" si="275"/>
        <v>0</v>
      </c>
      <c r="M1645" s="19">
        <f t="shared" si="275"/>
        <v>0</v>
      </c>
      <c r="N1645" s="19">
        <f t="shared" si="275"/>
        <v>0</v>
      </c>
      <c r="O1645" s="18">
        <f t="shared" si="275"/>
        <v>0</v>
      </c>
      <c r="P1645" s="17"/>
      <c r="Q1645" s="17"/>
      <c r="R1645" s="17"/>
    </row>
    <row r="1646" spans="2:18" s="7" customFormat="1" ht="15.75" thickBot="1">
      <c r="B1646" s="45"/>
      <c r="C1646" s="14" t="s">
        <v>414</v>
      </c>
      <c r="D1646" s="44">
        <f>SUM('[1]1 квартал:4 квартал'!D1646)</f>
        <v>0</v>
      </c>
      <c r="E1646" s="44">
        <f>SUM('[1]1 квартал:4 квартал'!E1646)</f>
        <v>0</v>
      </c>
      <c r="F1646" s="44">
        <f>SUM('[1]1 квартал:4 квартал'!F1646)</f>
        <v>0</v>
      </c>
      <c r="G1646" s="44">
        <f>SUM('[1]1 квартал:4 квартал'!G1646)</f>
        <v>0</v>
      </c>
      <c r="H1646" s="44">
        <f>SUM('[1]1 квартал:4 квартал'!H1646)</f>
        <v>0</v>
      </c>
      <c r="I1646" s="39">
        <f>SUM(D1646:H1646)</f>
        <v>0</v>
      </c>
      <c r="J1646" s="42"/>
      <c r="K1646" s="41"/>
      <c r="L1646" s="40"/>
      <c r="M1646" s="41"/>
      <c r="N1646" s="40"/>
      <c r="O1646" s="39"/>
      <c r="P1646" s="8"/>
      <c r="Q1646" s="8"/>
      <c r="R1646" s="8"/>
    </row>
    <row r="1647" spans="2:18" s="7" customFormat="1" ht="15.75" thickBot="1">
      <c r="B1647" s="45"/>
      <c r="C1647" s="14" t="s">
        <v>413</v>
      </c>
      <c r="D1647" s="44">
        <f>SUM('[1]1 квартал:4 квартал'!D1647)</f>
        <v>0</v>
      </c>
      <c r="E1647" s="44">
        <f>SUM('[1]1 квартал:4 квартал'!E1647)</f>
        <v>0</v>
      </c>
      <c r="F1647" s="44">
        <f>SUM('[1]1 квартал:4 квартал'!F1647)</f>
        <v>0</v>
      </c>
      <c r="G1647" s="44">
        <f>SUM('[1]1 квартал:4 квартал'!G1647)</f>
        <v>0</v>
      </c>
      <c r="H1647" s="44">
        <f>SUM('[1]1 квартал:4 квартал'!H1647)</f>
        <v>0</v>
      </c>
      <c r="I1647" s="39">
        <f>SUM(D1647:H1647)</f>
        <v>0</v>
      </c>
      <c r="J1647" s="42"/>
      <c r="K1647" s="41"/>
      <c r="L1647" s="40"/>
      <c r="M1647" s="41"/>
      <c r="N1647" s="40"/>
      <c r="O1647" s="39"/>
      <c r="P1647" s="8"/>
      <c r="Q1647" s="8"/>
      <c r="R1647" s="8"/>
    </row>
    <row r="1648" spans="2:18" s="7" customFormat="1" ht="15.75" thickBot="1">
      <c r="B1648" s="45"/>
      <c r="C1648" s="14" t="s">
        <v>412</v>
      </c>
      <c r="D1648" s="44">
        <f>SUM('[1]1 квартал:4 квартал'!D1648)</f>
        <v>0</v>
      </c>
      <c r="E1648" s="44">
        <f>SUM('[1]1 квартал:4 квартал'!E1648)</f>
        <v>0</v>
      </c>
      <c r="F1648" s="44">
        <f>SUM('[1]1 квартал:4 квартал'!F1648)</f>
        <v>0</v>
      </c>
      <c r="G1648" s="44">
        <f>SUM('[1]1 квартал:4 квартал'!G1648)</f>
        <v>0</v>
      </c>
      <c r="H1648" s="44">
        <f>SUM('[1]1 квартал:4 квартал'!H1648)</f>
        <v>0</v>
      </c>
      <c r="I1648" s="39">
        <f>SUM(D1648:H1648)</f>
        <v>0</v>
      </c>
      <c r="J1648" s="42"/>
      <c r="K1648" s="41"/>
      <c r="L1648" s="40"/>
      <c r="M1648" s="41"/>
      <c r="N1648" s="40"/>
      <c r="O1648" s="39"/>
      <c r="P1648" s="8"/>
      <c r="Q1648" s="8"/>
      <c r="R1648" s="8"/>
    </row>
    <row r="1649" spans="2:18" ht="16.5" thickBot="1">
      <c r="B1649" s="30"/>
      <c r="C1649" s="29"/>
      <c r="D1649" s="28"/>
      <c r="E1649" s="27"/>
      <c r="F1649" s="24"/>
      <c r="G1649" s="24"/>
      <c r="H1649" s="23"/>
      <c r="I1649" s="26"/>
      <c r="J1649" s="25"/>
      <c r="K1649" s="24"/>
      <c r="L1649" s="23"/>
      <c r="M1649" s="24"/>
      <c r="N1649" s="23"/>
      <c r="O1649" s="22"/>
    </row>
    <row r="1650" spans="2:18" s="16" customFormat="1" ht="26.25" thickBot="1">
      <c r="B1650" s="21" t="s">
        <v>151</v>
      </c>
      <c r="C1650" s="20" t="s">
        <v>411</v>
      </c>
      <c r="D1650" s="19">
        <f t="shared" ref="D1650:O1650" si="276">SUM(D1651:D1656)</f>
        <v>0</v>
      </c>
      <c r="E1650" s="19">
        <f t="shared" si="276"/>
        <v>0</v>
      </c>
      <c r="F1650" s="19">
        <f t="shared" si="276"/>
        <v>0</v>
      </c>
      <c r="G1650" s="19">
        <f t="shared" si="276"/>
        <v>0</v>
      </c>
      <c r="H1650" s="19">
        <f t="shared" si="276"/>
        <v>0</v>
      </c>
      <c r="I1650" s="19">
        <f t="shared" si="276"/>
        <v>0</v>
      </c>
      <c r="J1650" s="19">
        <f t="shared" si="276"/>
        <v>0</v>
      </c>
      <c r="K1650" s="19">
        <f t="shared" si="276"/>
        <v>0</v>
      </c>
      <c r="L1650" s="19">
        <f t="shared" si="276"/>
        <v>0</v>
      </c>
      <c r="M1650" s="19">
        <f t="shared" si="276"/>
        <v>0</v>
      </c>
      <c r="N1650" s="19">
        <f t="shared" si="276"/>
        <v>0</v>
      </c>
      <c r="O1650" s="18">
        <f t="shared" si="276"/>
        <v>0</v>
      </c>
      <c r="P1650" s="17"/>
      <c r="Q1650" s="17"/>
      <c r="R1650" s="17"/>
    </row>
    <row r="1651" spans="2:18" s="7" customFormat="1" ht="23.25" thickBot="1">
      <c r="B1651" s="45"/>
      <c r="C1651" s="14" t="s">
        <v>410</v>
      </c>
      <c r="D1651" s="44">
        <f>SUM('[1]1 квартал:4 квартал'!D1651)</f>
        <v>0</v>
      </c>
      <c r="E1651" s="44">
        <f>SUM('[1]1 квартал:4 квартал'!E1651)</f>
        <v>0</v>
      </c>
      <c r="F1651" s="44">
        <f>SUM('[1]1 квартал:4 квартал'!F1651)</f>
        <v>0</v>
      </c>
      <c r="G1651" s="44">
        <f>SUM('[1]1 квартал:4 квартал'!G1651)</f>
        <v>0</v>
      </c>
      <c r="H1651" s="44">
        <f>SUM('[1]1 квартал:4 квартал'!H1651)</f>
        <v>0</v>
      </c>
      <c r="I1651" s="39">
        <f t="shared" ref="I1651:I1656" si="277">SUM(D1651:H1651)</f>
        <v>0</v>
      </c>
      <c r="J1651" s="42"/>
      <c r="K1651" s="41"/>
      <c r="L1651" s="40"/>
      <c r="M1651" s="41"/>
      <c r="N1651" s="40"/>
      <c r="O1651" s="39"/>
      <c r="P1651" s="8"/>
      <c r="Q1651" s="8"/>
      <c r="R1651" s="8"/>
    </row>
    <row r="1652" spans="2:18" s="7" customFormat="1" ht="15.75" thickBot="1">
      <c r="B1652" s="45"/>
      <c r="C1652" s="14" t="s">
        <v>409</v>
      </c>
      <c r="D1652" s="44">
        <f>SUM('[1]1 квартал:4 квартал'!D1652)</f>
        <v>0</v>
      </c>
      <c r="E1652" s="44">
        <f>SUM('[1]1 квартал:4 квартал'!E1652)</f>
        <v>0</v>
      </c>
      <c r="F1652" s="44">
        <f>SUM('[1]1 квартал:4 квартал'!F1652)</f>
        <v>0</v>
      </c>
      <c r="G1652" s="44">
        <f>SUM('[1]1 квартал:4 квартал'!G1652)</f>
        <v>0</v>
      </c>
      <c r="H1652" s="44">
        <f>SUM('[1]1 квартал:4 квартал'!H1652)</f>
        <v>0</v>
      </c>
      <c r="I1652" s="39">
        <f t="shared" si="277"/>
        <v>0</v>
      </c>
      <c r="J1652" s="42"/>
      <c r="K1652" s="41"/>
      <c r="L1652" s="40"/>
      <c r="M1652" s="41"/>
      <c r="N1652" s="40"/>
      <c r="O1652" s="39"/>
      <c r="P1652" s="8"/>
      <c r="Q1652" s="8"/>
      <c r="R1652" s="8"/>
    </row>
    <row r="1653" spans="2:18" s="7" customFormat="1" ht="15.75" thickBot="1">
      <c r="B1653" s="45"/>
      <c r="C1653" s="14" t="s">
        <v>408</v>
      </c>
      <c r="D1653" s="44">
        <f>SUM('[1]1 квартал:4 квартал'!D1653)</f>
        <v>0</v>
      </c>
      <c r="E1653" s="44">
        <f>SUM('[1]1 квартал:4 квартал'!E1653)</f>
        <v>0</v>
      </c>
      <c r="F1653" s="44">
        <f>SUM('[1]1 квартал:4 квартал'!F1653)</f>
        <v>0</v>
      </c>
      <c r="G1653" s="44">
        <f>SUM('[1]1 квартал:4 квартал'!G1653)</f>
        <v>0</v>
      </c>
      <c r="H1653" s="44">
        <f>SUM('[1]1 квартал:4 квартал'!H1653)</f>
        <v>0</v>
      </c>
      <c r="I1653" s="39">
        <f t="shared" si="277"/>
        <v>0</v>
      </c>
      <c r="J1653" s="42"/>
      <c r="K1653" s="41"/>
      <c r="L1653" s="40"/>
      <c r="M1653" s="41"/>
      <c r="N1653" s="40"/>
      <c r="O1653" s="39"/>
      <c r="P1653" s="8"/>
      <c r="Q1653" s="8"/>
      <c r="R1653" s="8"/>
    </row>
    <row r="1654" spans="2:18" s="7" customFormat="1" ht="15.75" thickBot="1">
      <c r="B1654" s="45"/>
      <c r="C1654" s="14" t="s">
        <v>407</v>
      </c>
      <c r="D1654" s="44">
        <f>SUM('[1]1 квартал:4 квартал'!D1654)</f>
        <v>0</v>
      </c>
      <c r="E1654" s="44">
        <f>SUM('[1]1 квартал:4 квартал'!E1654)</f>
        <v>0</v>
      </c>
      <c r="F1654" s="44">
        <f>SUM('[1]1 квартал:4 квартал'!F1654)</f>
        <v>0</v>
      </c>
      <c r="G1654" s="44">
        <f>SUM('[1]1 квартал:4 квартал'!G1654)</f>
        <v>0</v>
      </c>
      <c r="H1654" s="44">
        <f>SUM('[1]1 квартал:4 квартал'!H1654)</f>
        <v>0</v>
      </c>
      <c r="I1654" s="39">
        <f t="shared" si="277"/>
        <v>0</v>
      </c>
      <c r="J1654" s="42"/>
      <c r="K1654" s="41"/>
      <c r="L1654" s="40"/>
      <c r="M1654" s="41"/>
      <c r="N1654" s="40"/>
      <c r="O1654" s="39"/>
      <c r="P1654" s="8"/>
      <c r="Q1654" s="8"/>
      <c r="R1654" s="8"/>
    </row>
    <row r="1655" spans="2:18" s="7" customFormat="1" ht="15.75" thickBot="1">
      <c r="B1655" s="45"/>
      <c r="C1655" s="14" t="s">
        <v>406</v>
      </c>
      <c r="D1655" s="44">
        <f>SUM('[1]1 квартал:4 квартал'!D1655)</f>
        <v>0</v>
      </c>
      <c r="E1655" s="44">
        <f>SUM('[1]1 квартал:4 квартал'!E1655)</f>
        <v>0</v>
      </c>
      <c r="F1655" s="44">
        <f>SUM('[1]1 квартал:4 квартал'!F1655)</f>
        <v>0</v>
      </c>
      <c r="G1655" s="44">
        <f>SUM('[1]1 квартал:4 квартал'!G1655)</f>
        <v>0</v>
      </c>
      <c r="H1655" s="44">
        <f>SUM('[1]1 квартал:4 квартал'!H1655)</f>
        <v>0</v>
      </c>
      <c r="I1655" s="39">
        <f t="shared" si="277"/>
        <v>0</v>
      </c>
      <c r="J1655" s="42"/>
      <c r="K1655" s="41"/>
      <c r="L1655" s="40"/>
      <c r="M1655" s="41"/>
      <c r="N1655" s="40"/>
      <c r="O1655" s="39"/>
      <c r="P1655" s="8"/>
      <c r="Q1655" s="8"/>
      <c r="R1655" s="8"/>
    </row>
    <row r="1656" spans="2:18" s="7" customFormat="1" ht="15.75" thickBot="1">
      <c r="B1656" s="45"/>
      <c r="C1656" s="14" t="s">
        <v>405</v>
      </c>
      <c r="D1656" s="44">
        <f>SUM('[1]1 квартал:4 квартал'!D1656)</f>
        <v>0</v>
      </c>
      <c r="E1656" s="44">
        <f>SUM('[1]1 квартал:4 квартал'!E1656)</f>
        <v>0</v>
      </c>
      <c r="F1656" s="44">
        <f>SUM('[1]1 квартал:4 квартал'!F1656)</f>
        <v>0</v>
      </c>
      <c r="G1656" s="44">
        <f>SUM('[1]1 квартал:4 квартал'!G1656)</f>
        <v>0</v>
      </c>
      <c r="H1656" s="44">
        <f>SUM('[1]1 квартал:4 квартал'!H1656)</f>
        <v>0</v>
      </c>
      <c r="I1656" s="39">
        <f t="shared" si="277"/>
        <v>0</v>
      </c>
      <c r="J1656" s="42"/>
      <c r="K1656" s="41"/>
      <c r="L1656" s="40"/>
      <c r="M1656" s="41"/>
      <c r="N1656" s="40"/>
      <c r="O1656" s="39"/>
      <c r="P1656" s="8"/>
      <c r="Q1656" s="8"/>
      <c r="R1656" s="8"/>
    </row>
    <row r="1657" spans="2:18" ht="16.5" thickBot="1">
      <c r="B1657" s="30"/>
      <c r="C1657" s="29"/>
      <c r="D1657" s="28"/>
      <c r="E1657" s="27"/>
      <c r="F1657" s="24"/>
      <c r="G1657" s="24"/>
      <c r="H1657" s="23"/>
      <c r="I1657" s="26"/>
      <c r="J1657" s="25"/>
      <c r="K1657" s="24"/>
      <c r="L1657" s="23"/>
      <c r="M1657" s="24"/>
      <c r="N1657" s="23"/>
      <c r="O1657" s="22"/>
    </row>
    <row r="1658" spans="2:18" s="16" customFormat="1" ht="26.25" thickBot="1">
      <c r="B1658" s="21" t="s">
        <v>148</v>
      </c>
      <c r="C1658" s="20" t="s">
        <v>404</v>
      </c>
      <c r="D1658" s="19">
        <f t="shared" ref="D1658:O1658" si="278">SUM(D1659:D1661)</f>
        <v>0</v>
      </c>
      <c r="E1658" s="19">
        <f t="shared" si="278"/>
        <v>0</v>
      </c>
      <c r="F1658" s="19">
        <f t="shared" si="278"/>
        <v>0</v>
      </c>
      <c r="G1658" s="19">
        <f t="shared" si="278"/>
        <v>0</v>
      </c>
      <c r="H1658" s="19">
        <f t="shared" si="278"/>
        <v>0</v>
      </c>
      <c r="I1658" s="19">
        <f t="shared" si="278"/>
        <v>0</v>
      </c>
      <c r="J1658" s="19">
        <f t="shared" si="278"/>
        <v>0</v>
      </c>
      <c r="K1658" s="19">
        <f t="shared" si="278"/>
        <v>0</v>
      </c>
      <c r="L1658" s="19">
        <f t="shared" si="278"/>
        <v>0</v>
      </c>
      <c r="M1658" s="19">
        <f t="shared" si="278"/>
        <v>0</v>
      </c>
      <c r="N1658" s="19">
        <f t="shared" si="278"/>
        <v>0</v>
      </c>
      <c r="O1658" s="18">
        <f t="shared" si="278"/>
        <v>0</v>
      </c>
      <c r="P1658" s="17"/>
      <c r="Q1658" s="17"/>
      <c r="R1658" s="17"/>
    </row>
    <row r="1659" spans="2:18" s="7" customFormat="1" ht="23.25" thickBot="1">
      <c r="B1659" s="45"/>
      <c r="C1659" s="14" t="s">
        <v>403</v>
      </c>
      <c r="D1659" s="44">
        <f>SUM('[1]1 квартал:4 квартал'!D1659)</f>
        <v>0</v>
      </c>
      <c r="E1659" s="44">
        <f>SUM('[1]1 квартал:4 квартал'!E1659)</f>
        <v>0</v>
      </c>
      <c r="F1659" s="44">
        <f>SUM('[1]1 квартал:4 квартал'!F1659)</f>
        <v>0</v>
      </c>
      <c r="G1659" s="44">
        <f>SUM('[1]1 квартал:4 квартал'!G1659)</f>
        <v>0</v>
      </c>
      <c r="H1659" s="44">
        <f>SUM('[1]1 квартал:4 квартал'!H1659)</f>
        <v>0</v>
      </c>
      <c r="I1659" s="39">
        <f>SUM(D1659:H1659)</f>
        <v>0</v>
      </c>
      <c r="J1659" s="42"/>
      <c r="K1659" s="41"/>
      <c r="L1659" s="40"/>
      <c r="M1659" s="41"/>
      <c r="N1659" s="40"/>
      <c r="O1659" s="39"/>
      <c r="P1659" s="8"/>
      <c r="Q1659" s="8"/>
      <c r="R1659" s="8"/>
    </row>
    <row r="1660" spans="2:18" s="7" customFormat="1" ht="15.75" thickBot="1">
      <c r="B1660" s="45"/>
      <c r="C1660" s="14" t="s">
        <v>402</v>
      </c>
      <c r="D1660" s="44">
        <f>SUM('[1]1 квартал:4 квартал'!D1660)</f>
        <v>0</v>
      </c>
      <c r="E1660" s="44">
        <f>SUM('[1]1 квартал:4 квартал'!E1660)</f>
        <v>0</v>
      </c>
      <c r="F1660" s="44">
        <f>SUM('[1]1 квартал:4 квартал'!F1660)</f>
        <v>0</v>
      </c>
      <c r="G1660" s="44">
        <f>SUM('[1]1 квартал:4 квартал'!G1660)</f>
        <v>0</v>
      </c>
      <c r="H1660" s="44">
        <f>SUM('[1]1 квартал:4 квартал'!H1660)</f>
        <v>0</v>
      </c>
      <c r="I1660" s="39">
        <f>SUM(D1660:H1660)</f>
        <v>0</v>
      </c>
      <c r="J1660" s="42"/>
      <c r="K1660" s="41"/>
      <c r="L1660" s="40"/>
      <c r="M1660" s="41"/>
      <c r="N1660" s="40"/>
      <c r="O1660" s="39"/>
      <c r="P1660" s="8"/>
      <c r="Q1660" s="8"/>
      <c r="R1660" s="8"/>
    </row>
    <row r="1661" spans="2:18" s="7" customFormat="1" ht="15.75" thickBot="1">
      <c r="B1661" s="45"/>
      <c r="C1661" s="14" t="s">
        <v>401</v>
      </c>
      <c r="D1661" s="44">
        <f>SUM('[1]1 квартал:4 квартал'!D1661)</f>
        <v>0</v>
      </c>
      <c r="E1661" s="44">
        <f>SUM('[1]1 квартал:4 квартал'!E1661)</f>
        <v>0</v>
      </c>
      <c r="F1661" s="44">
        <f>SUM('[1]1 квартал:4 квартал'!F1661)</f>
        <v>0</v>
      </c>
      <c r="G1661" s="44">
        <f>SUM('[1]1 квартал:4 квартал'!G1661)</f>
        <v>0</v>
      </c>
      <c r="H1661" s="44">
        <f>SUM('[1]1 квартал:4 квартал'!H1661)</f>
        <v>0</v>
      </c>
      <c r="I1661" s="39">
        <f>SUM(D1661:H1661)</f>
        <v>0</v>
      </c>
      <c r="J1661" s="42"/>
      <c r="K1661" s="41"/>
      <c r="L1661" s="40"/>
      <c r="M1661" s="41"/>
      <c r="N1661" s="40"/>
      <c r="O1661" s="39"/>
      <c r="P1661" s="8"/>
      <c r="Q1661" s="8"/>
      <c r="R1661" s="8"/>
    </row>
    <row r="1662" spans="2:18" ht="16.5" thickBot="1">
      <c r="B1662" s="30"/>
      <c r="C1662" s="29"/>
      <c r="D1662" s="28"/>
      <c r="E1662" s="27"/>
      <c r="F1662" s="24"/>
      <c r="G1662" s="24"/>
      <c r="H1662" s="23"/>
      <c r="I1662" s="26"/>
      <c r="J1662" s="25"/>
      <c r="K1662" s="24"/>
      <c r="L1662" s="23"/>
      <c r="M1662" s="24"/>
      <c r="N1662" s="23"/>
      <c r="O1662" s="22"/>
    </row>
    <row r="1663" spans="2:18" s="16" customFormat="1" ht="26.25" thickBot="1">
      <c r="B1663" s="21" t="s">
        <v>145</v>
      </c>
      <c r="C1663" s="20" t="s">
        <v>400</v>
      </c>
      <c r="D1663" s="19">
        <f t="shared" ref="D1663:O1663" si="279">SUM(D1664)</f>
        <v>0</v>
      </c>
      <c r="E1663" s="19">
        <f t="shared" si="279"/>
        <v>0</v>
      </c>
      <c r="F1663" s="19">
        <f t="shared" si="279"/>
        <v>0</v>
      </c>
      <c r="G1663" s="19">
        <f t="shared" si="279"/>
        <v>0</v>
      </c>
      <c r="H1663" s="19">
        <f t="shared" si="279"/>
        <v>0</v>
      </c>
      <c r="I1663" s="19">
        <f t="shared" si="279"/>
        <v>0</v>
      </c>
      <c r="J1663" s="19">
        <f t="shared" si="279"/>
        <v>0</v>
      </c>
      <c r="K1663" s="19">
        <f t="shared" si="279"/>
        <v>0</v>
      </c>
      <c r="L1663" s="19">
        <f t="shared" si="279"/>
        <v>0</v>
      </c>
      <c r="M1663" s="19">
        <f t="shared" si="279"/>
        <v>0</v>
      </c>
      <c r="N1663" s="19">
        <f t="shared" si="279"/>
        <v>0</v>
      </c>
      <c r="O1663" s="18">
        <f t="shared" si="279"/>
        <v>0</v>
      </c>
      <c r="P1663" s="17"/>
      <c r="Q1663" s="17"/>
      <c r="R1663" s="17"/>
    </row>
    <row r="1664" spans="2:18" s="7" customFormat="1" ht="23.25" thickBot="1">
      <c r="B1664" s="45"/>
      <c r="C1664" s="14" t="s">
        <v>400</v>
      </c>
      <c r="D1664" s="44"/>
      <c r="E1664" s="43"/>
      <c r="F1664" s="41"/>
      <c r="G1664" s="41"/>
      <c r="H1664" s="40"/>
      <c r="I1664" s="39">
        <f>SUM(D1664:H1664)</f>
        <v>0</v>
      </c>
      <c r="J1664" s="42"/>
      <c r="K1664" s="41"/>
      <c r="L1664" s="40"/>
      <c r="M1664" s="41"/>
      <c r="N1664" s="40"/>
      <c r="O1664" s="39"/>
      <c r="P1664" s="8"/>
      <c r="Q1664" s="8"/>
      <c r="R1664" s="8"/>
    </row>
    <row r="1665" spans="2:18" ht="16.5" thickBot="1">
      <c r="B1665" s="30"/>
      <c r="C1665" s="29"/>
      <c r="D1665" s="28"/>
      <c r="E1665" s="27"/>
      <c r="F1665" s="24"/>
      <c r="G1665" s="24"/>
      <c r="H1665" s="23"/>
      <c r="I1665" s="26"/>
      <c r="J1665" s="25"/>
      <c r="K1665" s="24"/>
      <c r="L1665" s="23"/>
      <c r="M1665" s="24"/>
      <c r="N1665" s="23"/>
      <c r="O1665" s="22"/>
    </row>
    <row r="1666" spans="2:18" s="16" customFormat="1" ht="39" thickBot="1">
      <c r="B1666" s="21" t="s">
        <v>141</v>
      </c>
      <c r="C1666" s="20" t="s">
        <v>399</v>
      </c>
      <c r="D1666" s="19">
        <f t="shared" ref="D1666:O1666" si="280">SUM(D1667)</f>
        <v>0</v>
      </c>
      <c r="E1666" s="19">
        <f t="shared" si="280"/>
        <v>0</v>
      </c>
      <c r="F1666" s="19">
        <f t="shared" si="280"/>
        <v>0</v>
      </c>
      <c r="G1666" s="19">
        <f t="shared" si="280"/>
        <v>0</v>
      </c>
      <c r="H1666" s="19">
        <f t="shared" si="280"/>
        <v>0</v>
      </c>
      <c r="I1666" s="19">
        <f t="shared" si="280"/>
        <v>0</v>
      </c>
      <c r="J1666" s="19">
        <f t="shared" si="280"/>
        <v>0</v>
      </c>
      <c r="K1666" s="19">
        <f t="shared" si="280"/>
        <v>0</v>
      </c>
      <c r="L1666" s="19">
        <f t="shared" si="280"/>
        <v>0</v>
      </c>
      <c r="M1666" s="19">
        <f t="shared" si="280"/>
        <v>0</v>
      </c>
      <c r="N1666" s="19">
        <f t="shared" si="280"/>
        <v>0</v>
      </c>
      <c r="O1666" s="18">
        <f t="shared" si="280"/>
        <v>0</v>
      </c>
      <c r="P1666" s="17"/>
      <c r="Q1666" s="17"/>
      <c r="R1666" s="17"/>
    </row>
    <row r="1667" spans="2:18" s="7" customFormat="1" ht="23.25" thickBot="1">
      <c r="B1667" s="45"/>
      <c r="C1667" s="14" t="s">
        <v>399</v>
      </c>
      <c r="D1667" s="44"/>
      <c r="E1667" s="43"/>
      <c r="F1667" s="41"/>
      <c r="G1667" s="41"/>
      <c r="H1667" s="40"/>
      <c r="I1667" s="39">
        <f>SUM(D1667:H1667)</f>
        <v>0</v>
      </c>
      <c r="J1667" s="42"/>
      <c r="K1667" s="41"/>
      <c r="L1667" s="40"/>
      <c r="M1667" s="41"/>
      <c r="N1667" s="40"/>
      <c r="O1667" s="39"/>
      <c r="P1667" s="8"/>
      <c r="Q1667" s="8"/>
      <c r="R1667" s="8"/>
    </row>
    <row r="1668" spans="2:18" ht="16.5" thickBot="1">
      <c r="B1668" s="30"/>
      <c r="C1668" s="29"/>
      <c r="D1668" s="28"/>
      <c r="E1668" s="27"/>
      <c r="F1668" s="24"/>
      <c r="G1668" s="24"/>
      <c r="H1668" s="23"/>
      <c r="I1668" s="26"/>
      <c r="J1668" s="25"/>
      <c r="K1668" s="24"/>
      <c r="L1668" s="23"/>
      <c r="M1668" s="24"/>
      <c r="N1668" s="23"/>
      <c r="O1668" s="22"/>
    </row>
    <row r="1669" spans="2:18" s="16" customFormat="1" ht="26.25" thickBot="1">
      <c r="B1669" s="21" t="s">
        <v>398</v>
      </c>
      <c r="C1669" s="20" t="s">
        <v>397</v>
      </c>
      <c r="D1669" s="19">
        <f t="shared" ref="D1669:O1669" si="281">SUM(D1670)</f>
        <v>0</v>
      </c>
      <c r="E1669" s="19">
        <f t="shared" si="281"/>
        <v>0</v>
      </c>
      <c r="F1669" s="19">
        <f t="shared" si="281"/>
        <v>0</v>
      </c>
      <c r="G1669" s="19">
        <f t="shared" si="281"/>
        <v>0</v>
      </c>
      <c r="H1669" s="19">
        <f t="shared" si="281"/>
        <v>0</v>
      </c>
      <c r="I1669" s="19">
        <f t="shared" si="281"/>
        <v>0</v>
      </c>
      <c r="J1669" s="19">
        <f t="shared" si="281"/>
        <v>0</v>
      </c>
      <c r="K1669" s="19">
        <f t="shared" si="281"/>
        <v>0</v>
      </c>
      <c r="L1669" s="19">
        <f t="shared" si="281"/>
        <v>0</v>
      </c>
      <c r="M1669" s="19">
        <f t="shared" si="281"/>
        <v>0</v>
      </c>
      <c r="N1669" s="19">
        <f t="shared" si="281"/>
        <v>0</v>
      </c>
      <c r="O1669" s="18">
        <f t="shared" si="281"/>
        <v>0</v>
      </c>
      <c r="P1669" s="17"/>
      <c r="Q1669" s="17"/>
      <c r="R1669" s="17"/>
    </row>
    <row r="1670" spans="2:18" s="7" customFormat="1" ht="23.25" thickBot="1">
      <c r="B1670" s="45"/>
      <c r="C1670" s="14" t="s">
        <v>397</v>
      </c>
      <c r="D1670" s="44"/>
      <c r="E1670" s="43"/>
      <c r="F1670" s="41"/>
      <c r="G1670" s="41"/>
      <c r="H1670" s="40"/>
      <c r="I1670" s="39">
        <f>SUM(D1670:H1670)</f>
        <v>0</v>
      </c>
      <c r="J1670" s="42"/>
      <c r="K1670" s="41"/>
      <c r="L1670" s="40"/>
      <c r="M1670" s="41"/>
      <c r="N1670" s="40"/>
      <c r="O1670" s="39"/>
      <c r="P1670" s="8"/>
      <c r="Q1670" s="8"/>
      <c r="R1670" s="8"/>
    </row>
    <row r="1671" spans="2:18" ht="16.5" thickBot="1">
      <c r="B1671" s="30"/>
      <c r="C1671" s="29"/>
      <c r="D1671" s="28"/>
      <c r="E1671" s="27"/>
      <c r="F1671" s="24"/>
      <c r="G1671" s="24"/>
      <c r="H1671" s="23"/>
      <c r="I1671" s="26"/>
      <c r="J1671" s="25"/>
      <c r="K1671" s="24"/>
      <c r="L1671" s="23"/>
      <c r="M1671" s="24"/>
      <c r="N1671" s="23"/>
      <c r="O1671" s="22"/>
    </row>
    <row r="1672" spans="2:18" s="16" customFormat="1" ht="13.5" thickBot="1">
      <c r="B1672" s="21" t="s">
        <v>396</v>
      </c>
      <c r="C1672" s="20" t="s">
        <v>395</v>
      </c>
      <c r="D1672" s="19">
        <f t="shared" ref="D1672:O1672" si="282">SUM(D1673)</f>
        <v>0</v>
      </c>
      <c r="E1672" s="19">
        <f t="shared" si="282"/>
        <v>0</v>
      </c>
      <c r="F1672" s="19">
        <f t="shared" si="282"/>
        <v>0</v>
      </c>
      <c r="G1672" s="19">
        <f t="shared" si="282"/>
        <v>0</v>
      </c>
      <c r="H1672" s="19">
        <f t="shared" si="282"/>
        <v>0</v>
      </c>
      <c r="I1672" s="19">
        <f t="shared" si="282"/>
        <v>0</v>
      </c>
      <c r="J1672" s="19">
        <f t="shared" si="282"/>
        <v>0</v>
      </c>
      <c r="K1672" s="19">
        <f t="shared" si="282"/>
        <v>0</v>
      </c>
      <c r="L1672" s="19">
        <f t="shared" si="282"/>
        <v>0</v>
      </c>
      <c r="M1672" s="19">
        <f t="shared" si="282"/>
        <v>0</v>
      </c>
      <c r="N1672" s="19">
        <f t="shared" si="282"/>
        <v>0</v>
      </c>
      <c r="O1672" s="18">
        <f t="shared" si="282"/>
        <v>0</v>
      </c>
      <c r="P1672" s="17"/>
      <c r="Q1672" s="17"/>
      <c r="R1672" s="17"/>
    </row>
    <row r="1673" spans="2:18" s="7" customFormat="1" ht="16.5" thickBot="1">
      <c r="B1673" s="45"/>
      <c r="C1673" s="14" t="s">
        <v>395</v>
      </c>
      <c r="D1673" s="44"/>
      <c r="E1673" s="43"/>
      <c r="F1673" s="41"/>
      <c r="G1673" s="41"/>
      <c r="H1673" s="40"/>
      <c r="I1673" s="39">
        <f>SUM(D1673:H1673)</f>
        <v>0</v>
      </c>
      <c r="J1673" s="42"/>
      <c r="K1673" s="41"/>
      <c r="L1673" s="40"/>
      <c r="M1673" s="41"/>
      <c r="N1673" s="40"/>
      <c r="O1673" s="39"/>
      <c r="P1673" s="8"/>
      <c r="Q1673" s="8"/>
      <c r="R1673" s="8"/>
    </row>
    <row r="1674" spans="2:18" ht="16.5" thickBot="1">
      <c r="B1674" s="30"/>
      <c r="C1674" s="29"/>
      <c r="D1674" s="28"/>
      <c r="E1674" s="27"/>
      <c r="F1674" s="24"/>
      <c r="G1674" s="24"/>
      <c r="H1674" s="23"/>
      <c r="I1674" s="26"/>
      <c r="J1674" s="25"/>
      <c r="K1674" s="24"/>
      <c r="L1674" s="23"/>
      <c r="M1674" s="24"/>
      <c r="N1674" s="23"/>
      <c r="O1674" s="22"/>
    </row>
    <row r="1675" spans="2:18" s="54" customFormat="1" ht="16.5" thickBot="1">
      <c r="B1675" s="59" t="s">
        <v>134</v>
      </c>
      <c r="C1675" s="58" t="s">
        <v>394</v>
      </c>
      <c r="D1675" s="57">
        <f t="shared" ref="D1675:O1675" si="283">SUM(D1676+D1680+D1685+D1690+D1693+D1696+D1699)</f>
        <v>0</v>
      </c>
      <c r="E1675" s="57">
        <f t="shared" si="283"/>
        <v>0</v>
      </c>
      <c r="F1675" s="57">
        <f t="shared" si="283"/>
        <v>0</v>
      </c>
      <c r="G1675" s="57">
        <f t="shared" si="283"/>
        <v>0</v>
      </c>
      <c r="H1675" s="57">
        <f t="shared" si="283"/>
        <v>0</v>
      </c>
      <c r="I1675" s="57">
        <f t="shared" si="283"/>
        <v>0</v>
      </c>
      <c r="J1675" s="57">
        <f t="shared" si="283"/>
        <v>0</v>
      </c>
      <c r="K1675" s="57">
        <f t="shared" si="283"/>
        <v>0</v>
      </c>
      <c r="L1675" s="57">
        <f t="shared" si="283"/>
        <v>0</v>
      </c>
      <c r="M1675" s="57">
        <f t="shared" si="283"/>
        <v>0</v>
      </c>
      <c r="N1675" s="57">
        <f t="shared" si="283"/>
        <v>0</v>
      </c>
      <c r="O1675" s="56">
        <f t="shared" si="283"/>
        <v>0</v>
      </c>
      <c r="P1675" s="55"/>
      <c r="Q1675" s="55"/>
      <c r="R1675" s="55"/>
    </row>
    <row r="1676" spans="2:18" s="16" customFormat="1" ht="13.5" thickBot="1">
      <c r="B1676" s="21" t="s">
        <v>132</v>
      </c>
      <c r="C1676" s="20" t="s">
        <v>393</v>
      </c>
      <c r="D1676" s="19">
        <f t="shared" ref="D1676:O1676" si="284">SUM(D1677:D1678)</f>
        <v>0</v>
      </c>
      <c r="E1676" s="19">
        <f t="shared" si="284"/>
        <v>0</v>
      </c>
      <c r="F1676" s="19">
        <f t="shared" si="284"/>
        <v>0</v>
      </c>
      <c r="G1676" s="19">
        <f t="shared" si="284"/>
        <v>0</v>
      </c>
      <c r="H1676" s="19">
        <f t="shared" si="284"/>
        <v>0</v>
      </c>
      <c r="I1676" s="19">
        <f t="shared" si="284"/>
        <v>0</v>
      </c>
      <c r="J1676" s="19">
        <f t="shared" si="284"/>
        <v>0</v>
      </c>
      <c r="K1676" s="19">
        <f t="shared" si="284"/>
        <v>0</v>
      </c>
      <c r="L1676" s="19">
        <f t="shared" si="284"/>
        <v>0</v>
      </c>
      <c r="M1676" s="19">
        <f t="shared" si="284"/>
        <v>0</v>
      </c>
      <c r="N1676" s="19">
        <f t="shared" si="284"/>
        <v>0</v>
      </c>
      <c r="O1676" s="18">
        <f t="shared" si="284"/>
        <v>0</v>
      </c>
      <c r="P1676" s="17"/>
      <c r="Q1676" s="17"/>
      <c r="R1676" s="17"/>
    </row>
    <row r="1677" spans="2:18" s="7" customFormat="1" ht="16.5" thickBot="1">
      <c r="B1677" s="45"/>
      <c r="C1677" s="14" t="s">
        <v>392</v>
      </c>
      <c r="D1677" s="44"/>
      <c r="E1677" s="43"/>
      <c r="F1677" s="41"/>
      <c r="G1677" s="41"/>
      <c r="H1677" s="40"/>
      <c r="I1677" s="39">
        <f>SUM(D1677:H1677)</f>
        <v>0</v>
      </c>
      <c r="J1677" s="42"/>
      <c r="K1677" s="41"/>
      <c r="L1677" s="40"/>
      <c r="M1677" s="41"/>
      <c r="N1677" s="40"/>
      <c r="O1677" s="39"/>
      <c r="P1677" s="8"/>
      <c r="Q1677" s="8"/>
      <c r="R1677" s="8"/>
    </row>
    <row r="1678" spans="2:18" s="7" customFormat="1" ht="16.5" thickBot="1">
      <c r="B1678" s="45"/>
      <c r="C1678" s="14" t="s">
        <v>391</v>
      </c>
      <c r="D1678" s="44"/>
      <c r="E1678" s="43"/>
      <c r="F1678" s="41"/>
      <c r="G1678" s="41"/>
      <c r="H1678" s="40"/>
      <c r="I1678" s="39">
        <f>SUM(D1678:H1678)</f>
        <v>0</v>
      </c>
      <c r="J1678" s="42"/>
      <c r="K1678" s="41"/>
      <c r="L1678" s="40"/>
      <c r="M1678" s="41"/>
      <c r="N1678" s="40"/>
      <c r="O1678" s="39"/>
      <c r="P1678" s="8"/>
      <c r="Q1678" s="8"/>
      <c r="R1678" s="8"/>
    </row>
    <row r="1679" spans="2:18" ht="16.5" thickBot="1">
      <c r="B1679" s="30"/>
      <c r="C1679" s="29"/>
      <c r="D1679" s="28"/>
      <c r="E1679" s="27"/>
      <c r="F1679" s="24"/>
      <c r="G1679" s="24"/>
      <c r="H1679" s="23"/>
      <c r="I1679" s="26"/>
      <c r="J1679" s="25"/>
      <c r="K1679" s="24"/>
      <c r="L1679" s="23"/>
      <c r="M1679" s="24"/>
      <c r="N1679" s="23"/>
      <c r="O1679" s="22"/>
    </row>
    <row r="1680" spans="2:18" s="16" customFormat="1" ht="13.5" thickBot="1">
      <c r="B1680" s="21" t="s">
        <v>120</v>
      </c>
      <c r="C1680" s="20" t="s">
        <v>390</v>
      </c>
      <c r="D1680" s="19">
        <f t="shared" ref="D1680:O1680" si="285">SUM(D1681:D1683)</f>
        <v>0</v>
      </c>
      <c r="E1680" s="19">
        <f t="shared" si="285"/>
        <v>0</v>
      </c>
      <c r="F1680" s="19">
        <f t="shared" si="285"/>
        <v>0</v>
      </c>
      <c r="G1680" s="19">
        <f t="shared" si="285"/>
        <v>0</v>
      </c>
      <c r="H1680" s="19">
        <f t="shared" si="285"/>
        <v>0</v>
      </c>
      <c r="I1680" s="19">
        <f t="shared" si="285"/>
        <v>0</v>
      </c>
      <c r="J1680" s="19">
        <f t="shared" si="285"/>
        <v>0</v>
      </c>
      <c r="K1680" s="19">
        <f t="shared" si="285"/>
        <v>0</v>
      </c>
      <c r="L1680" s="19">
        <f t="shared" si="285"/>
        <v>0</v>
      </c>
      <c r="M1680" s="19">
        <f t="shared" si="285"/>
        <v>0</v>
      </c>
      <c r="N1680" s="19">
        <f t="shared" si="285"/>
        <v>0</v>
      </c>
      <c r="O1680" s="18">
        <f t="shared" si="285"/>
        <v>0</v>
      </c>
      <c r="P1680" s="17"/>
      <c r="Q1680" s="17"/>
      <c r="R1680" s="17"/>
    </row>
    <row r="1681" spans="2:18" s="7" customFormat="1" ht="15.75" thickBot="1">
      <c r="B1681" s="45"/>
      <c r="C1681" s="14" t="s">
        <v>389</v>
      </c>
      <c r="D1681" s="44">
        <f>SUM('[1]1 квартал:4 квартал'!D1681)</f>
        <v>0</v>
      </c>
      <c r="E1681" s="44">
        <f>SUM('[1]1 квартал:4 квартал'!E1681)</f>
        <v>0</v>
      </c>
      <c r="F1681" s="44">
        <f>SUM('[1]1 квартал:4 квартал'!F1681)</f>
        <v>0</v>
      </c>
      <c r="G1681" s="44">
        <f>SUM('[1]1 квартал:4 квартал'!G1681)</f>
        <v>0</v>
      </c>
      <c r="H1681" s="44">
        <f>SUM('[1]1 квартал:4 квартал'!H1681)</f>
        <v>0</v>
      </c>
      <c r="I1681" s="39">
        <f>SUM(D1681:H1681)</f>
        <v>0</v>
      </c>
      <c r="J1681" s="42"/>
      <c r="K1681" s="41"/>
      <c r="L1681" s="40"/>
      <c r="M1681" s="41"/>
      <c r="N1681" s="40"/>
      <c r="O1681" s="39"/>
      <c r="P1681" s="8"/>
      <c r="Q1681" s="8"/>
      <c r="R1681" s="8"/>
    </row>
    <row r="1682" spans="2:18" s="7" customFormat="1" ht="15.75" thickBot="1">
      <c r="B1682" s="45"/>
      <c r="C1682" s="14" t="s">
        <v>388</v>
      </c>
      <c r="D1682" s="44">
        <f>SUM('[1]1 квартал:4 квартал'!D1682)</f>
        <v>0</v>
      </c>
      <c r="E1682" s="44">
        <f>SUM('[1]1 квартал:4 квартал'!E1682)</f>
        <v>0</v>
      </c>
      <c r="F1682" s="44">
        <f>SUM('[1]1 квартал:4 квартал'!F1682)</f>
        <v>0</v>
      </c>
      <c r="G1682" s="44">
        <f>SUM('[1]1 квартал:4 квартал'!G1682)</f>
        <v>0</v>
      </c>
      <c r="H1682" s="44">
        <f>SUM('[1]1 квартал:4 квартал'!H1682)</f>
        <v>0</v>
      </c>
      <c r="I1682" s="39">
        <f>SUM(D1682:H1682)</f>
        <v>0</v>
      </c>
      <c r="J1682" s="42"/>
      <c r="K1682" s="41"/>
      <c r="L1682" s="40"/>
      <c r="M1682" s="41"/>
      <c r="N1682" s="40"/>
      <c r="O1682" s="39"/>
      <c r="P1682" s="8"/>
      <c r="Q1682" s="8"/>
      <c r="R1682" s="8"/>
    </row>
    <row r="1683" spans="2:18" s="7" customFormat="1" ht="15.75" thickBot="1">
      <c r="B1683" s="45"/>
      <c r="C1683" s="14" t="s">
        <v>387</v>
      </c>
      <c r="D1683" s="44">
        <f>SUM('[1]1 квартал:4 квартал'!D1683)</f>
        <v>0</v>
      </c>
      <c r="E1683" s="44">
        <f>SUM('[1]1 квартал:4 квартал'!E1683)</f>
        <v>0</v>
      </c>
      <c r="F1683" s="44">
        <f>SUM('[1]1 квартал:4 квартал'!F1683)</f>
        <v>0</v>
      </c>
      <c r="G1683" s="44">
        <f>SUM('[1]1 квартал:4 квартал'!G1683)</f>
        <v>0</v>
      </c>
      <c r="H1683" s="44">
        <f>SUM('[1]1 квартал:4 квартал'!H1683)</f>
        <v>0</v>
      </c>
      <c r="I1683" s="39">
        <f>SUM(D1683:H1683)</f>
        <v>0</v>
      </c>
      <c r="J1683" s="42"/>
      <c r="K1683" s="41"/>
      <c r="L1683" s="40"/>
      <c r="M1683" s="41"/>
      <c r="N1683" s="40"/>
      <c r="O1683" s="39"/>
      <c r="P1683" s="8"/>
      <c r="Q1683" s="8"/>
      <c r="R1683" s="8"/>
    </row>
    <row r="1684" spans="2:18" ht="16.5" thickBot="1">
      <c r="B1684" s="30"/>
      <c r="C1684" s="29"/>
      <c r="D1684" s="28"/>
      <c r="E1684" s="27"/>
      <c r="F1684" s="24"/>
      <c r="G1684" s="24"/>
      <c r="H1684" s="23"/>
      <c r="I1684" s="26"/>
      <c r="J1684" s="25"/>
      <c r="K1684" s="24"/>
      <c r="L1684" s="23"/>
      <c r="M1684" s="24"/>
      <c r="N1684" s="23"/>
      <c r="O1684" s="22"/>
    </row>
    <row r="1685" spans="2:18" s="16" customFormat="1" ht="26.25" thickBot="1">
      <c r="B1685" s="21" t="s">
        <v>110</v>
      </c>
      <c r="C1685" s="20" t="s">
        <v>384</v>
      </c>
      <c r="D1685" s="19">
        <f t="shared" ref="D1685:O1685" si="286">SUM(D1686:D1688)</f>
        <v>0</v>
      </c>
      <c r="E1685" s="19">
        <f t="shared" si="286"/>
        <v>0</v>
      </c>
      <c r="F1685" s="19">
        <f t="shared" si="286"/>
        <v>0</v>
      </c>
      <c r="G1685" s="19">
        <f t="shared" si="286"/>
        <v>0</v>
      </c>
      <c r="H1685" s="19">
        <f t="shared" si="286"/>
        <v>0</v>
      </c>
      <c r="I1685" s="19">
        <f t="shared" si="286"/>
        <v>0</v>
      </c>
      <c r="J1685" s="19">
        <f t="shared" si="286"/>
        <v>0</v>
      </c>
      <c r="K1685" s="19">
        <f t="shared" si="286"/>
        <v>0</v>
      </c>
      <c r="L1685" s="19">
        <f t="shared" si="286"/>
        <v>0</v>
      </c>
      <c r="M1685" s="19">
        <f t="shared" si="286"/>
        <v>0</v>
      </c>
      <c r="N1685" s="19">
        <f t="shared" si="286"/>
        <v>0</v>
      </c>
      <c r="O1685" s="18">
        <f t="shared" si="286"/>
        <v>0</v>
      </c>
      <c r="P1685" s="17"/>
      <c r="Q1685" s="17"/>
      <c r="R1685" s="17"/>
    </row>
    <row r="1686" spans="2:18" s="7" customFormat="1" ht="23.25" thickBot="1">
      <c r="B1686" s="45"/>
      <c r="C1686" s="14" t="s">
        <v>386</v>
      </c>
      <c r="D1686" s="44"/>
      <c r="E1686" s="43"/>
      <c r="F1686" s="41"/>
      <c r="G1686" s="41"/>
      <c r="H1686" s="40"/>
      <c r="I1686" s="39">
        <f>SUM(D1686:H1686)</f>
        <v>0</v>
      </c>
      <c r="J1686" s="42"/>
      <c r="K1686" s="41"/>
      <c r="L1686" s="40"/>
      <c r="M1686" s="41"/>
      <c r="N1686" s="40"/>
      <c r="O1686" s="39"/>
      <c r="P1686" s="8"/>
      <c r="Q1686" s="8"/>
      <c r="R1686" s="8"/>
    </row>
    <row r="1687" spans="2:18" s="7" customFormat="1" ht="16.5" thickBot="1">
      <c r="B1687" s="45"/>
      <c r="C1687" s="14" t="s">
        <v>385</v>
      </c>
      <c r="D1687" s="44"/>
      <c r="E1687" s="43"/>
      <c r="F1687" s="41"/>
      <c r="G1687" s="41"/>
      <c r="H1687" s="40"/>
      <c r="I1687" s="39">
        <f>SUM(D1687:H1687)</f>
        <v>0</v>
      </c>
      <c r="J1687" s="42"/>
      <c r="K1687" s="41"/>
      <c r="L1687" s="40"/>
      <c r="M1687" s="41"/>
      <c r="N1687" s="40"/>
      <c r="O1687" s="39"/>
      <c r="P1687" s="8"/>
      <c r="Q1687" s="8"/>
      <c r="R1687" s="8"/>
    </row>
    <row r="1688" spans="2:18" s="7" customFormat="1" ht="16.5" thickBot="1">
      <c r="B1688" s="45"/>
      <c r="C1688" s="14" t="s">
        <v>384</v>
      </c>
      <c r="D1688" s="44"/>
      <c r="E1688" s="43"/>
      <c r="F1688" s="41"/>
      <c r="G1688" s="41"/>
      <c r="H1688" s="40"/>
      <c r="I1688" s="39">
        <f>SUM(D1688:H1688)</f>
        <v>0</v>
      </c>
      <c r="J1688" s="42"/>
      <c r="K1688" s="41"/>
      <c r="L1688" s="40"/>
      <c r="M1688" s="41"/>
      <c r="N1688" s="40"/>
      <c r="O1688" s="39"/>
      <c r="P1688" s="8"/>
      <c r="Q1688" s="8"/>
      <c r="R1688" s="8"/>
    </row>
    <row r="1689" spans="2:18" ht="16.5" thickBot="1">
      <c r="B1689" s="30"/>
      <c r="C1689" s="29"/>
      <c r="D1689" s="28"/>
      <c r="E1689" s="27"/>
      <c r="F1689" s="24"/>
      <c r="G1689" s="24"/>
      <c r="H1689" s="23"/>
      <c r="I1689" s="26"/>
      <c r="J1689" s="25"/>
      <c r="K1689" s="24"/>
      <c r="L1689" s="23"/>
      <c r="M1689" s="24"/>
      <c r="N1689" s="23"/>
      <c r="O1689" s="22"/>
    </row>
    <row r="1690" spans="2:18" s="16" customFormat="1" ht="26.25" thickBot="1">
      <c r="B1690" s="21" t="s">
        <v>107</v>
      </c>
      <c r="C1690" s="20" t="s">
        <v>383</v>
      </c>
      <c r="D1690" s="19">
        <f t="shared" ref="D1690:O1690" si="287">SUM(D1691)</f>
        <v>0</v>
      </c>
      <c r="E1690" s="19">
        <f t="shared" si="287"/>
        <v>0</v>
      </c>
      <c r="F1690" s="19">
        <f t="shared" si="287"/>
        <v>0</v>
      </c>
      <c r="G1690" s="19">
        <f t="shared" si="287"/>
        <v>0</v>
      </c>
      <c r="H1690" s="19">
        <f t="shared" si="287"/>
        <v>0</v>
      </c>
      <c r="I1690" s="19">
        <f t="shared" si="287"/>
        <v>0</v>
      </c>
      <c r="J1690" s="19">
        <f t="shared" si="287"/>
        <v>0</v>
      </c>
      <c r="K1690" s="19">
        <f t="shared" si="287"/>
        <v>0</v>
      </c>
      <c r="L1690" s="19">
        <f t="shared" si="287"/>
        <v>0</v>
      </c>
      <c r="M1690" s="19">
        <f t="shared" si="287"/>
        <v>0</v>
      </c>
      <c r="N1690" s="19">
        <f t="shared" si="287"/>
        <v>0</v>
      </c>
      <c r="O1690" s="18">
        <f t="shared" si="287"/>
        <v>0</v>
      </c>
      <c r="P1690" s="17"/>
      <c r="Q1690" s="17"/>
      <c r="R1690" s="17"/>
    </row>
    <row r="1691" spans="2:18" s="7" customFormat="1" ht="23.25" thickBot="1">
      <c r="B1691" s="45"/>
      <c r="C1691" s="14" t="s">
        <v>383</v>
      </c>
      <c r="D1691" s="44"/>
      <c r="E1691" s="43"/>
      <c r="F1691" s="41"/>
      <c r="G1691" s="41"/>
      <c r="H1691" s="40"/>
      <c r="I1691" s="39">
        <f>SUM(D1691:H1691)</f>
        <v>0</v>
      </c>
      <c r="J1691" s="42"/>
      <c r="K1691" s="41"/>
      <c r="L1691" s="40"/>
      <c r="M1691" s="41"/>
      <c r="N1691" s="40"/>
      <c r="O1691" s="39"/>
      <c r="P1691" s="8"/>
      <c r="Q1691" s="8"/>
      <c r="R1691" s="8"/>
    </row>
    <row r="1692" spans="2:18" ht="16.5" thickBot="1">
      <c r="B1692" s="30"/>
      <c r="C1692" s="29"/>
      <c r="D1692" s="28"/>
      <c r="E1692" s="27"/>
      <c r="F1692" s="24"/>
      <c r="G1692" s="24"/>
      <c r="H1692" s="23"/>
      <c r="I1692" s="26"/>
      <c r="J1692" s="25"/>
      <c r="K1692" s="24"/>
      <c r="L1692" s="23"/>
      <c r="M1692" s="24"/>
      <c r="N1692" s="23"/>
      <c r="O1692" s="22"/>
    </row>
    <row r="1693" spans="2:18" s="16" customFormat="1" ht="13.5" thickBot="1">
      <c r="B1693" s="21" t="s">
        <v>382</v>
      </c>
      <c r="C1693" s="20" t="s">
        <v>381</v>
      </c>
      <c r="D1693" s="19">
        <f t="shared" ref="D1693:O1693" si="288">SUM(D1694)</f>
        <v>0</v>
      </c>
      <c r="E1693" s="19">
        <f t="shared" si="288"/>
        <v>0</v>
      </c>
      <c r="F1693" s="19">
        <f t="shared" si="288"/>
        <v>0</v>
      </c>
      <c r="G1693" s="19">
        <f t="shared" si="288"/>
        <v>0</v>
      </c>
      <c r="H1693" s="19">
        <f t="shared" si="288"/>
        <v>0</v>
      </c>
      <c r="I1693" s="19">
        <f t="shared" si="288"/>
        <v>0</v>
      </c>
      <c r="J1693" s="19">
        <f t="shared" si="288"/>
        <v>0</v>
      </c>
      <c r="K1693" s="19">
        <f t="shared" si="288"/>
        <v>0</v>
      </c>
      <c r="L1693" s="19">
        <f t="shared" si="288"/>
        <v>0</v>
      </c>
      <c r="M1693" s="19">
        <f t="shared" si="288"/>
        <v>0</v>
      </c>
      <c r="N1693" s="19">
        <f t="shared" si="288"/>
        <v>0</v>
      </c>
      <c r="O1693" s="18">
        <f t="shared" si="288"/>
        <v>0</v>
      </c>
      <c r="P1693" s="17"/>
      <c r="Q1693" s="17"/>
      <c r="R1693" s="17"/>
    </row>
    <row r="1694" spans="2:18" s="7" customFormat="1" ht="16.5" thickBot="1">
      <c r="B1694" s="45"/>
      <c r="C1694" s="14" t="s">
        <v>380</v>
      </c>
      <c r="D1694" s="44"/>
      <c r="E1694" s="43"/>
      <c r="F1694" s="41"/>
      <c r="G1694" s="41"/>
      <c r="H1694" s="40"/>
      <c r="I1694" s="39">
        <f>SUM(D1694:H1694)</f>
        <v>0</v>
      </c>
      <c r="J1694" s="42"/>
      <c r="K1694" s="41"/>
      <c r="L1694" s="40"/>
      <c r="M1694" s="41"/>
      <c r="N1694" s="40"/>
      <c r="O1694" s="39"/>
      <c r="P1694" s="8"/>
      <c r="Q1694" s="8"/>
      <c r="R1694" s="8"/>
    </row>
    <row r="1695" spans="2:18" ht="16.5" thickBot="1">
      <c r="B1695" s="30"/>
      <c r="C1695" s="47"/>
      <c r="D1695" s="46"/>
      <c r="E1695" s="27"/>
      <c r="F1695" s="24"/>
      <c r="G1695" s="24"/>
      <c r="H1695" s="23"/>
      <c r="I1695" s="26"/>
      <c r="J1695" s="25"/>
      <c r="K1695" s="24"/>
      <c r="L1695" s="23"/>
      <c r="M1695" s="24"/>
      <c r="N1695" s="23"/>
      <c r="O1695" s="22"/>
    </row>
    <row r="1696" spans="2:18" s="16" customFormat="1" ht="13.5" thickBot="1">
      <c r="B1696" s="21" t="s">
        <v>379</v>
      </c>
      <c r="C1696" s="20" t="s">
        <v>378</v>
      </c>
      <c r="D1696" s="19">
        <f t="shared" ref="D1696:O1696" si="289">SUM(D1697)</f>
        <v>0</v>
      </c>
      <c r="E1696" s="19">
        <f t="shared" si="289"/>
        <v>0</v>
      </c>
      <c r="F1696" s="19">
        <f t="shared" si="289"/>
        <v>0</v>
      </c>
      <c r="G1696" s="19">
        <f t="shared" si="289"/>
        <v>0</v>
      </c>
      <c r="H1696" s="19">
        <f t="shared" si="289"/>
        <v>0</v>
      </c>
      <c r="I1696" s="19">
        <f t="shared" si="289"/>
        <v>0</v>
      </c>
      <c r="J1696" s="19">
        <f t="shared" si="289"/>
        <v>0</v>
      </c>
      <c r="K1696" s="19">
        <f t="shared" si="289"/>
        <v>0</v>
      </c>
      <c r="L1696" s="19">
        <f t="shared" si="289"/>
        <v>0</v>
      </c>
      <c r="M1696" s="19">
        <f t="shared" si="289"/>
        <v>0</v>
      </c>
      <c r="N1696" s="19">
        <f t="shared" si="289"/>
        <v>0</v>
      </c>
      <c r="O1696" s="18">
        <f t="shared" si="289"/>
        <v>0</v>
      </c>
      <c r="P1696" s="17"/>
      <c r="Q1696" s="17"/>
      <c r="R1696" s="17"/>
    </row>
    <row r="1697" spans="2:18" s="7" customFormat="1" ht="16.5" thickBot="1">
      <c r="B1697" s="45"/>
      <c r="C1697" s="14" t="s">
        <v>378</v>
      </c>
      <c r="D1697" s="44"/>
      <c r="E1697" s="43"/>
      <c r="F1697" s="41"/>
      <c r="G1697" s="41"/>
      <c r="H1697" s="40"/>
      <c r="I1697" s="39">
        <f>SUM(D1697:H1697)</f>
        <v>0</v>
      </c>
      <c r="J1697" s="42"/>
      <c r="K1697" s="41"/>
      <c r="L1697" s="40"/>
      <c r="M1697" s="41"/>
      <c r="N1697" s="40"/>
      <c r="O1697" s="39"/>
      <c r="P1697" s="8"/>
      <c r="Q1697" s="8"/>
      <c r="R1697" s="8"/>
    </row>
    <row r="1698" spans="2:18" ht="16.5" thickBot="1">
      <c r="B1698" s="30"/>
      <c r="C1698" s="29"/>
      <c r="D1698" s="28"/>
      <c r="E1698" s="27"/>
      <c r="F1698" s="24"/>
      <c r="G1698" s="24"/>
      <c r="H1698" s="23"/>
      <c r="I1698" s="26"/>
      <c r="J1698" s="25"/>
      <c r="K1698" s="24"/>
      <c r="L1698" s="23"/>
      <c r="M1698" s="24"/>
      <c r="N1698" s="23"/>
      <c r="O1698" s="22"/>
    </row>
    <row r="1699" spans="2:18" s="16" customFormat="1" ht="39" thickBot="1">
      <c r="B1699" s="21" t="s">
        <v>377</v>
      </c>
      <c r="C1699" s="20" t="s">
        <v>376</v>
      </c>
      <c r="D1699" s="19">
        <f t="shared" ref="D1699:O1699" si="290">SUM(D1700:D1701)</f>
        <v>0</v>
      </c>
      <c r="E1699" s="19">
        <f t="shared" si="290"/>
        <v>0</v>
      </c>
      <c r="F1699" s="19">
        <f t="shared" si="290"/>
        <v>0</v>
      </c>
      <c r="G1699" s="19">
        <f t="shared" si="290"/>
        <v>0</v>
      </c>
      <c r="H1699" s="19">
        <f t="shared" si="290"/>
        <v>0</v>
      </c>
      <c r="I1699" s="19">
        <f t="shared" si="290"/>
        <v>0</v>
      </c>
      <c r="J1699" s="19">
        <f t="shared" si="290"/>
        <v>0</v>
      </c>
      <c r="K1699" s="19">
        <f t="shared" si="290"/>
        <v>0</v>
      </c>
      <c r="L1699" s="19">
        <f t="shared" si="290"/>
        <v>0</v>
      </c>
      <c r="M1699" s="19">
        <f t="shared" si="290"/>
        <v>0</v>
      </c>
      <c r="N1699" s="19">
        <f t="shared" si="290"/>
        <v>0</v>
      </c>
      <c r="O1699" s="18">
        <f t="shared" si="290"/>
        <v>0</v>
      </c>
      <c r="P1699" s="17"/>
      <c r="Q1699" s="17"/>
      <c r="R1699" s="17"/>
    </row>
    <row r="1700" spans="2:18" s="7" customFormat="1" ht="34.5" thickBot="1">
      <c r="B1700" s="45"/>
      <c r="C1700" s="14" t="s">
        <v>376</v>
      </c>
      <c r="D1700" s="44"/>
      <c r="E1700" s="43"/>
      <c r="F1700" s="41"/>
      <c r="G1700" s="41"/>
      <c r="H1700" s="40"/>
      <c r="I1700" s="39">
        <f>SUM(D1700:H1700)</f>
        <v>0</v>
      </c>
      <c r="J1700" s="42"/>
      <c r="K1700" s="41"/>
      <c r="L1700" s="40"/>
      <c r="M1700" s="41"/>
      <c r="N1700" s="40"/>
      <c r="O1700" s="39"/>
      <c r="P1700" s="8"/>
      <c r="Q1700" s="8"/>
      <c r="R1700" s="8"/>
    </row>
    <row r="1701" spans="2:18" s="7" customFormat="1" ht="16.5" thickBot="1">
      <c r="B1701" s="45"/>
      <c r="C1701" s="14" t="s">
        <v>375</v>
      </c>
      <c r="D1701" s="44"/>
      <c r="E1701" s="43"/>
      <c r="F1701" s="41"/>
      <c r="G1701" s="41"/>
      <c r="H1701" s="40"/>
      <c r="I1701" s="39">
        <f>SUM(D1701:H1701)</f>
        <v>0</v>
      </c>
      <c r="J1701" s="42"/>
      <c r="K1701" s="41"/>
      <c r="L1701" s="40"/>
      <c r="M1701" s="41"/>
      <c r="N1701" s="40"/>
      <c r="O1701" s="39"/>
      <c r="P1701" s="8"/>
      <c r="Q1701" s="8"/>
      <c r="R1701" s="8"/>
    </row>
    <row r="1702" spans="2:18" ht="16.5" thickBot="1">
      <c r="B1702" s="30"/>
      <c r="C1702" s="29"/>
      <c r="D1702" s="28"/>
      <c r="E1702" s="27"/>
      <c r="F1702" s="24"/>
      <c r="G1702" s="24"/>
      <c r="H1702" s="23"/>
      <c r="I1702" s="26"/>
      <c r="J1702" s="25"/>
      <c r="K1702" s="24"/>
      <c r="L1702" s="23"/>
      <c r="M1702" s="24"/>
      <c r="N1702" s="23"/>
      <c r="O1702" s="22"/>
    </row>
    <row r="1703" spans="2:18" s="60" customFormat="1" ht="38.25" thickBot="1">
      <c r="B1703" s="65" t="s">
        <v>374</v>
      </c>
      <c r="C1703" s="64" t="s">
        <v>373</v>
      </c>
      <c r="D1703" s="63">
        <f t="shared" ref="D1703:O1703" si="291">SUM(D1704+D1816+D1888+D1902+D1962)</f>
        <v>0</v>
      </c>
      <c r="E1703" s="63">
        <f t="shared" si="291"/>
        <v>0</v>
      </c>
      <c r="F1703" s="63">
        <f t="shared" si="291"/>
        <v>40</v>
      </c>
      <c r="G1703" s="63">
        <f t="shared" si="291"/>
        <v>5</v>
      </c>
      <c r="H1703" s="63">
        <f t="shared" si="291"/>
        <v>0</v>
      </c>
      <c r="I1703" s="63">
        <f t="shared" si="291"/>
        <v>45</v>
      </c>
      <c r="J1703" s="63">
        <f t="shared" si="291"/>
        <v>0</v>
      </c>
      <c r="K1703" s="63">
        <f t="shared" si="291"/>
        <v>0</v>
      </c>
      <c r="L1703" s="63">
        <f t="shared" si="291"/>
        <v>0</v>
      </c>
      <c r="M1703" s="63">
        <f t="shared" si="291"/>
        <v>2</v>
      </c>
      <c r="N1703" s="63">
        <f t="shared" si="291"/>
        <v>0</v>
      </c>
      <c r="O1703" s="62">
        <f t="shared" si="291"/>
        <v>2</v>
      </c>
      <c r="P1703" s="61"/>
      <c r="Q1703" s="61"/>
      <c r="R1703" s="61"/>
    </row>
    <row r="1704" spans="2:18" s="54" customFormat="1" ht="16.5" thickBot="1">
      <c r="B1704" s="59" t="s">
        <v>102</v>
      </c>
      <c r="C1704" s="58" t="s">
        <v>372</v>
      </c>
      <c r="D1704" s="57">
        <f t="shared" ref="D1704:O1704" si="292">SUM(D1705+D1708+D1733+D1739+D1747+D1753+D1756+D1769+D1772+D1775+D1796+D1799+D1802)</f>
        <v>0</v>
      </c>
      <c r="E1704" s="57">
        <f t="shared" si="292"/>
        <v>0</v>
      </c>
      <c r="F1704" s="57">
        <f t="shared" si="292"/>
        <v>0</v>
      </c>
      <c r="G1704" s="57">
        <f t="shared" si="292"/>
        <v>0</v>
      </c>
      <c r="H1704" s="57">
        <f t="shared" si="292"/>
        <v>0</v>
      </c>
      <c r="I1704" s="57">
        <f t="shared" si="292"/>
        <v>0</v>
      </c>
      <c r="J1704" s="57">
        <f t="shared" si="292"/>
        <v>0</v>
      </c>
      <c r="K1704" s="57">
        <f t="shared" si="292"/>
        <v>0</v>
      </c>
      <c r="L1704" s="57">
        <f t="shared" si="292"/>
        <v>0</v>
      </c>
      <c r="M1704" s="57">
        <f t="shared" si="292"/>
        <v>2</v>
      </c>
      <c r="N1704" s="57">
        <f t="shared" si="292"/>
        <v>0</v>
      </c>
      <c r="O1704" s="56">
        <f t="shared" si="292"/>
        <v>2</v>
      </c>
      <c r="P1704" s="55"/>
      <c r="Q1704" s="55"/>
      <c r="R1704" s="55"/>
    </row>
    <row r="1705" spans="2:18" s="16" customFormat="1" ht="13.5" thickBot="1">
      <c r="B1705" s="21" t="s">
        <v>100</v>
      </c>
      <c r="C1705" s="20" t="s">
        <v>371</v>
      </c>
      <c r="D1705" s="19">
        <f t="shared" ref="D1705:O1705" si="293">SUM(D1706)</f>
        <v>0</v>
      </c>
      <c r="E1705" s="19">
        <f t="shared" si="293"/>
        <v>0</v>
      </c>
      <c r="F1705" s="19">
        <f t="shared" si="293"/>
        <v>0</v>
      </c>
      <c r="G1705" s="19">
        <f t="shared" si="293"/>
        <v>0</v>
      </c>
      <c r="H1705" s="19">
        <f t="shared" si="293"/>
        <v>0</v>
      </c>
      <c r="I1705" s="19">
        <f t="shared" si="293"/>
        <v>0</v>
      </c>
      <c r="J1705" s="19">
        <f t="shared" si="293"/>
        <v>0</v>
      </c>
      <c r="K1705" s="19">
        <f t="shared" si="293"/>
        <v>0</v>
      </c>
      <c r="L1705" s="19">
        <f t="shared" si="293"/>
        <v>0</v>
      </c>
      <c r="M1705" s="19">
        <f t="shared" si="293"/>
        <v>0</v>
      </c>
      <c r="N1705" s="19">
        <f t="shared" si="293"/>
        <v>0</v>
      </c>
      <c r="O1705" s="18">
        <f t="shared" si="293"/>
        <v>0</v>
      </c>
      <c r="P1705" s="17"/>
      <c r="Q1705" s="17"/>
      <c r="R1705" s="17"/>
    </row>
    <row r="1706" spans="2:18" s="7" customFormat="1" ht="16.5" thickBot="1">
      <c r="B1706" s="45"/>
      <c r="C1706" s="14" t="s">
        <v>371</v>
      </c>
      <c r="D1706" s="44"/>
      <c r="E1706" s="43"/>
      <c r="F1706" s="41"/>
      <c r="G1706" s="41"/>
      <c r="H1706" s="40"/>
      <c r="I1706" s="39">
        <f>SUM(D1706:H1706)</f>
        <v>0</v>
      </c>
      <c r="J1706" s="42"/>
      <c r="K1706" s="41"/>
      <c r="L1706" s="40"/>
      <c r="M1706" s="41"/>
      <c r="N1706" s="40"/>
      <c r="O1706" s="39"/>
      <c r="P1706" s="8"/>
      <c r="Q1706" s="8"/>
      <c r="R1706" s="8"/>
    </row>
    <row r="1707" spans="2:18" ht="16.5" thickBot="1">
      <c r="B1707" s="30"/>
      <c r="C1707" s="29"/>
      <c r="D1707" s="28"/>
      <c r="E1707" s="27"/>
      <c r="F1707" s="24"/>
      <c r="G1707" s="24"/>
      <c r="H1707" s="23"/>
      <c r="I1707" s="26"/>
      <c r="J1707" s="25"/>
      <c r="K1707" s="24"/>
      <c r="L1707" s="23"/>
      <c r="M1707" s="24"/>
      <c r="N1707" s="23"/>
      <c r="O1707" s="22"/>
    </row>
    <row r="1708" spans="2:18" s="16" customFormat="1" ht="39" thickBot="1">
      <c r="B1708" s="21" t="s">
        <v>92</v>
      </c>
      <c r="C1708" s="20" t="s">
        <v>370</v>
      </c>
      <c r="D1708" s="19">
        <f t="shared" ref="D1708:O1708" si="294">SUM(D1712:D1731)+D1709</f>
        <v>0</v>
      </c>
      <c r="E1708" s="19">
        <f t="shared" si="294"/>
        <v>0</v>
      </c>
      <c r="F1708" s="19">
        <f t="shared" si="294"/>
        <v>0</v>
      </c>
      <c r="G1708" s="19">
        <f t="shared" si="294"/>
        <v>0</v>
      </c>
      <c r="H1708" s="19">
        <f t="shared" si="294"/>
        <v>0</v>
      </c>
      <c r="I1708" s="19">
        <f t="shared" si="294"/>
        <v>0</v>
      </c>
      <c r="J1708" s="19">
        <f t="shared" si="294"/>
        <v>0</v>
      </c>
      <c r="K1708" s="19">
        <f t="shared" si="294"/>
        <v>0</v>
      </c>
      <c r="L1708" s="19">
        <f t="shared" si="294"/>
        <v>0</v>
      </c>
      <c r="M1708" s="19">
        <f t="shared" si="294"/>
        <v>0</v>
      </c>
      <c r="N1708" s="19">
        <f t="shared" si="294"/>
        <v>0</v>
      </c>
      <c r="O1708" s="18">
        <f t="shared" si="294"/>
        <v>0</v>
      </c>
      <c r="P1708" s="17"/>
      <c r="Q1708" s="17"/>
      <c r="R1708" s="17"/>
    </row>
    <row r="1709" spans="2:18" s="48" customFormat="1" ht="15.75" thickBot="1">
      <c r="B1709" s="53"/>
      <c r="C1709" s="52" t="s">
        <v>369</v>
      </c>
      <c r="D1709" s="51">
        <f t="shared" ref="D1709:O1709" si="295">SUM(D1710:D1711)</f>
        <v>0</v>
      </c>
      <c r="E1709" s="51">
        <f t="shared" si="295"/>
        <v>0</v>
      </c>
      <c r="F1709" s="51">
        <f t="shared" si="295"/>
        <v>0</v>
      </c>
      <c r="G1709" s="51">
        <f t="shared" si="295"/>
        <v>0</v>
      </c>
      <c r="H1709" s="51">
        <f t="shared" si="295"/>
        <v>0</v>
      </c>
      <c r="I1709" s="51">
        <f t="shared" si="295"/>
        <v>0</v>
      </c>
      <c r="J1709" s="51">
        <f t="shared" si="295"/>
        <v>0</v>
      </c>
      <c r="K1709" s="51">
        <f t="shared" si="295"/>
        <v>0</v>
      </c>
      <c r="L1709" s="51">
        <f t="shared" si="295"/>
        <v>0</v>
      </c>
      <c r="M1709" s="51">
        <f t="shared" si="295"/>
        <v>0</v>
      </c>
      <c r="N1709" s="51">
        <f t="shared" si="295"/>
        <v>0</v>
      </c>
      <c r="O1709" s="50">
        <f t="shared" si="295"/>
        <v>0</v>
      </c>
      <c r="P1709" s="49"/>
      <c r="Q1709" s="49"/>
      <c r="R1709" s="49"/>
    </row>
    <row r="1710" spans="2:18" ht="23.25" thickBot="1">
      <c r="B1710" s="30"/>
      <c r="C1710" s="47" t="s">
        <v>368</v>
      </c>
      <c r="D1710" s="46">
        <f>SUM('[1]1 квартал:4 квартал'!D1710)</f>
        <v>0</v>
      </c>
      <c r="E1710" s="46">
        <f>SUM('[1]1 квартал:4 квартал'!E1710)</f>
        <v>0</v>
      </c>
      <c r="F1710" s="46">
        <f>SUM('[1]1 квартал:4 квартал'!F1710)</f>
        <v>0</v>
      </c>
      <c r="G1710" s="46">
        <f>SUM('[1]1 квартал:4 квартал'!G1710)</f>
        <v>0</v>
      </c>
      <c r="H1710" s="46">
        <f>SUM('[1]1 квартал:4 квартал'!H1710)</f>
        <v>0</v>
      </c>
      <c r="I1710" s="26">
        <f t="shared" ref="I1710:I1731" si="296">SUM(D1710:H1710)</f>
        <v>0</v>
      </c>
      <c r="J1710" s="25"/>
      <c r="K1710" s="24"/>
      <c r="L1710" s="23"/>
      <c r="M1710" s="24"/>
      <c r="N1710" s="23"/>
      <c r="O1710" s="22"/>
    </row>
    <row r="1711" spans="2:18" ht="15.75" thickBot="1">
      <c r="B1711" s="30"/>
      <c r="C1711" s="47" t="s">
        <v>69</v>
      </c>
      <c r="D1711" s="46">
        <f>SUM('[1]1 квартал:4 квартал'!D1711)</f>
        <v>0</v>
      </c>
      <c r="E1711" s="46">
        <f>SUM('[1]1 квартал:4 квартал'!E1711)</f>
        <v>0</v>
      </c>
      <c r="F1711" s="46">
        <f>SUM('[1]1 квартал:4 квартал'!F1711)</f>
        <v>0</v>
      </c>
      <c r="G1711" s="46">
        <f>SUM('[1]1 квартал:4 квартал'!G1711)</f>
        <v>0</v>
      </c>
      <c r="H1711" s="46">
        <f>SUM('[1]1 квартал:4 квартал'!H1711)</f>
        <v>0</v>
      </c>
      <c r="I1711" s="26">
        <f t="shared" si="296"/>
        <v>0</v>
      </c>
      <c r="J1711" s="25"/>
      <c r="K1711" s="24"/>
      <c r="L1711" s="23"/>
      <c r="M1711" s="24"/>
      <c r="N1711" s="23"/>
      <c r="O1711" s="22"/>
    </row>
    <row r="1712" spans="2:18" s="7" customFormat="1" ht="15.75" thickBot="1">
      <c r="B1712" s="45"/>
      <c r="C1712" s="14" t="s">
        <v>367</v>
      </c>
      <c r="D1712" s="46">
        <f>SUM('[1]1 квартал:4 квартал'!D1712)</f>
        <v>0</v>
      </c>
      <c r="E1712" s="46">
        <f>SUM('[1]1 квартал:4 квартал'!E1712)</f>
        <v>0</v>
      </c>
      <c r="F1712" s="46">
        <f>SUM('[1]1 квартал:4 квартал'!F1712)</f>
        <v>0</v>
      </c>
      <c r="G1712" s="46">
        <f>SUM('[1]1 квартал:4 квартал'!G1712)</f>
        <v>0</v>
      </c>
      <c r="H1712" s="46">
        <f>SUM('[1]1 квартал:4 квартал'!H1712)</f>
        <v>0</v>
      </c>
      <c r="I1712" s="39">
        <f t="shared" si="296"/>
        <v>0</v>
      </c>
      <c r="J1712" s="42"/>
      <c r="K1712" s="41"/>
      <c r="L1712" s="40"/>
      <c r="M1712" s="41"/>
      <c r="N1712" s="40"/>
      <c r="O1712" s="39"/>
      <c r="P1712" s="8"/>
      <c r="Q1712" s="8"/>
      <c r="R1712" s="8"/>
    </row>
    <row r="1713" spans="2:18" s="7" customFormat="1" ht="15.75" thickBot="1">
      <c r="B1713" s="45"/>
      <c r="C1713" s="14" t="s">
        <v>366</v>
      </c>
      <c r="D1713" s="46">
        <f>SUM('[1]1 квартал:4 квартал'!D1713)</f>
        <v>0</v>
      </c>
      <c r="E1713" s="46">
        <f>SUM('[1]1 квартал:4 квартал'!E1713)</f>
        <v>0</v>
      </c>
      <c r="F1713" s="46">
        <f>SUM('[1]1 квартал:4 квартал'!F1713)</f>
        <v>0</v>
      </c>
      <c r="G1713" s="46">
        <f>SUM('[1]1 квартал:4 квартал'!G1713)</f>
        <v>0</v>
      </c>
      <c r="H1713" s="46">
        <f>SUM('[1]1 квартал:4 квартал'!H1713)</f>
        <v>0</v>
      </c>
      <c r="I1713" s="39">
        <f t="shared" si="296"/>
        <v>0</v>
      </c>
      <c r="J1713" s="42"/>
      <c r="K1713" s="41"/>
      <c r="L1713" s="40"/>
      <c r="M1713" s="41"/>
      <c r="N1713" s="40"/>
      <c r="O1713" s="39"/>
      <c r="P1713" s="8"/>
      <c r="Q1713" s="8"/>
      <c r="R1713" s="8"/>
    </row>
    <row r="1714" spans="2:18" s="7" customFormat="1" ht="15.75" thickBot="1">
      <c r="B1714" s="45"/>
      <c r="C1714" s="14" t="s">
        <v>365</v>
      </c>
      <c r="D1714" s="46">
        <f>SUM('[1]1 квартал:4 квартал'!D1714)</f>
        <v>0</v>
      </c>
      <c r="E1714" s="46">
        <f>SUM('[1]1 квартал:4 квартал'!E1714)</f>
        <v>0</v>
      </c>
      <c r="F1714" s="46">
        <f>SUM('[1]1 квартал:4 квартал'!F1714)</f>
        <v>0</v>
      </c>
      <c r="G1714" s="46">
        <f>SUM('[1]1 квартал:4 квартал'!G1714)</f>
        <v>0</v>
      </c>
      <c r="H1714" s="46">
        <f>SUM('[1]1 квартал:4 квартал'!H1714)</f>
        <v>0</v>
      </c>
      <c r="I1714" s="39">
        <f t="shared" si="296"/>
        <v>0</v>
      </c>
      <c r="J1714" s="42"/>
      <c r="K1714" s="41"/>
      <c r="L1714" s="40"/>
      <c r="M1714" s="41"/>
      <c r="N1714" s="40"/>
      <c r="O1714" s="39"/>
      <c r="P1714" s="8"/>
      <c r="Q1714" s="8"/>
      <c r="R1714" s="8"/>
    </row>
    <row r="1715" spans="2:18" s="7" customFormat="1" ht="15.75" thickBot="1">
      <c r="B1715" s="45"/>
      <c r="C1715" s="14" t="s">
        <v>364</v>
      </c>
      <c r="D1715" s="46">
        <f>SUM('[1]1 квартал:4 квартал'!D1715)</f>
        <v>0</v>
      </c>
      <c r="E1715" s="46">
        <f>SUM('[1]1 квартал:4 квартал'!E1715)</f>
        <v>0</v>
      </c>
      <c r="F1715" s="46">
        <f>SUM('[1]1 квартал:4 квартал'!F1715)</f>
        <v>0</v>
      </c>
      <c r="G1715" s="46">
        <f>SUM('[1]1 квартал:4 квартал'!G1715)</f>
        <v>0</v>
      </c>
      <c r="H1715" s="46">
        <f>SUM('[1]1 квартал:4 квартал'!H1715)</f>
        <v>0</v>
      </c>
      <c r="I1715" s="39">
        <f t="shared" si="296"/>
        <v>0</v>
      </c>
      <c r="J1715" s="42"/>
      <c r="K1715" s="41"/>
      <c r="L1715" s="40"/>
      <c r="M1715" s="41"/>
      <c r="N1715" s="40"/>
      <c r="O1715" s="39"/>
      <c r="P1715" s="8"/>
      <c r="Q1715" s="8"/>
      <c r="R1715" s="8"/>
    </row>
    <row r="1716" spans="2:18" s="7" customFormat="1" ht="15.75" thickBot="1">
      <c r="B1716" s="45"/>
      <c r="C1716" s="14" t="s">
        <v>363</v>
      </c>
      <c r="D1716" s="46">
        <f>SUM('[1]1 квартал:4 квартал'!D1716)</f>
        <v>0</v>
      </c>
      <c r="E1716" s="46">
        <f>SUM('[1]1 квартал:4 квартал'!E1716)</f>
        <v>0</v>
      </c>
      <c r="F1716" s="46">
        <f>SUM('[1]1 квартал:4 квартал'!F1716)</f>
        <v>0</v>
      </c>
      <c r="G1716" s="46">
        <f>SUM('[1]1 квартал:4 квартал'!G1716)</f>
        <v>0</v>
      </c>
      <c r="H1716" s="46">
        <f>SUM('[1]1 квартал:4 квартал'!H1716)</f>
        <v>0</v>
      </c>
      <c r="I1716" s="39">
        <f t="shared" si="296"/>
        <v>0</v>
      </c>
      <c r="J1716" s="42"/>
      <c r="K1716" s="41"/>
      <c r="L1716" s="40"/>
      <c r="M1716" s="41"/>
      <c r="N1716" s="40"/>
      <c r="O1716" s="39"/>
      <c r="P1716" s="8"/>
      <c r="Q1716" s="8"/>
      <c r="R1716" s="8"/>
    </row>
    <row r="1717" spans="2:18" s="7" customFormat="1" ht="23.25" thickBot="1">
      <c r="B1717" s="45"/>
      <c r="C1717" s="14" t="s">
        <v>362</v>
      </c>
      <c r="D1717" s="46">
        <f>SUM('[1]1 квартал:4 квартал'!D1717)</f>
        <v>0</v>
      </c>
      <c r="E1717" s="46">
        <f>SUM('[1]1 квартал:4 квартал'!E1717)</f>
        <v>0</v>
      </c>
      <c r="F1717" s="46">
        <f>SUM('[1]1 квартал:4 квартал'!F1717)</f>
        <v>0</v>
      </c>
      <c r="G1717" s="46">
        <f>SUM('[1]1 квартал:4 квартал'!G1717)</f>
        <v>0</v>
      </c>
      <c r="H1717" s="46">
        <f>SUM('[1]1 квартал:4 квартал'!H1717)</f>
        <v>0</v>
      </c>
      <c r="I1717" s="39">
        <f t="shared" si="296"/>
        <v>0</v>
      </c>
      <c r="J1717" s="42"/>
      <c r="K1717" s="41"/>
      <c r="L1717" s="40"/>
      <c r="M1717" s="41"/>
      <c r="N1717" s="40"/>
      <c r="O1717" s="39"/>
      <c r="P1717" s="8"/>
      <c r="Q1717" s="8"/>
      <c r="R1717" s="8"/>
    </row>
    <row r="1718" spans="2:18" s="7" customFormat="1" ht="15.75" thickBot="1">
      <c r="B1718" s="45"/>
      <c r="C1718" s="14" t="s">
        <v>361</v>
      </c>
      <c r="D1718" s="46">
        <f>SUM('[1]1 квартал:4 квартал'!D1718)</f>
        <v>0</v>
      </c>
      <c r="E1718" s="46">
        <f>SUM('[1]1 квартал:4 квартал'!E1718)</f>
        <v>0</v>
      </c>
      <c r="F1718" s="46">
        <f>SUM('[1]1 квартал:4 квартал'!F1718)</f>
        <v>0</v>
      </c>
      <c r="G1718" s="46">
        <f>SUM('[1]1 квартал:4 квартал'!G1718)</f>
        <v>0</v>
      </c>
      <c r="H1718" s="46">
        <f>SUM('[1]1 квартал:4 квартал'!H1718)</f>
        <v>0</v>
      </c>
      <c r="I1718" s="39">
        <f t="shared" si="296"/>
        <v>0</v>
      </c>
      <c r="J1718" s="42"/>
      <c r="K1718" s="41"/>
      <c r="L1718" s="40"/>
      <c r="M1718" s="41"/>
      <c r="N1718" s="40"/>
      <c r="O1718" s="39"/>
      <c r="P1718" s="8"/>
      <c r="Q1718" s="8"/>
      <c r="R1718" s="8"/>
    </row>
    <row r="1719" spans="2:18" s="7" customFormat="1" ht="15.75" thickBot="1">
      <c r="B1719" s="45"/>
      <c r="C1719" s="14" t="s">
        <v>360</v>
      </c>
      <c r="D1719" s="46">
        <f>SUM('[1]1 квартал:4 квартал'!D1719)</f>
        <v>0</v>
      </c>
      <c r="E1719" s="46">
        <f>SUM('[1]1 квартал:4 квартал'!E1719)</f>
        <v>0</v>
      </c>
      <c r="F1719" s="46">
        <f>SUM('[1]1 квартал:4 квартал'!F1719)</f>
        <v>0</v>
      </c>
      <c r="G1719" s="46">
        <f>SUM('[1]1 квартал:4 квартал'!G1719)</f>
        <v>0</v>
      </c>
      <c r="H1719" s="46">
        <f>SUM('[1]1 квартал:4 квартал'!H1719)</f>
        <v>0</v>
      </c>
      <c r="I1719" s="39">
        <f t="shared" si="296"/>
        <v>0</v>
      </c>
      <c r="J1719" s="42"/>
      <c r="K1719" s="41"/>
      <c r="L1719" s="40"/>
      <c r="M1719" s="41"/>
      <c r="N1719" s="40"/>
      <c r="O1719" s="39"/>
      <c r="P1719" s="8"/>
      <c r="Q1719" s="8"/>
      <c r="R1719" s="8"/>
    </row>
    <row r="1720" spans="2:18" s="7" customFormat="1" ht="15.75" thickBot="1">
      <c r="B1720" s="45"/>
      <c r="C1720" s="14" t="s">
        <v>359</v>
      </c>
      <c r="D1720" s="46">
        <f>SUM('[1]1 квартал:4 квартал'!D1720)</f>
        <v>0</v>
      </c>
      <c r="E1720" s="46">
        <f>SUM('[1]1 квартал:4 квартал'!E1720)</f>
        <v>0</v>
      </c>
      <c r="F1720" s="46">
        <f>SUM('[1]1 квартал:4 квартал'!F1720)</f>
        <v>0</v>
      </c>
      <c r="G1720" s="46">
        <f>SUM('[1]1 квартал:4 квартал'!G1720)</f>
        <v>0</v>
      </c>
      <c r="H1720" s="46">
        <f>SUM('[1]1 квартал:4 квартал'!H1720)</f>
        <v>0</v>
      </c>
      <c r="I1720" s="39">
        <f t="shared" si="296"/>
        <v>0</v>
      </c>
      <c r="J1720" s="42"/>
      <c r="K1720" s="41"/>
      <c r="L1720" s="40"/>
      <c r="M1720" s="41"/>
      <c r="N1720" s="40"/>
      <c r="O1720" s="39"/>
      <c r="P1720" s="8"/>
      <c r="Q1720" s="8"/>
      <c r="R1720" s="8"/>
    </row>
    <row r="1721" spans="2:18" s="7" customFormat="1" ht="15.75" thickBot="1">
      <c r="B1721" s="45"/>
      <c r="C1721" s="14" t="s">
        <v>358</v>
      </c>
      <c r="D1721" s="46">
        <f>SUM('[1]1 квартал:4 квартал'!D1721)</f>
        <v>0</v>
      </c>
      <c r="E1721" s="46">
        <f>SUM('[1]1 квартал:4 квартал'!E1721)</f>
        <v>0</v>
      </c>
      <c r="F1721" s="46">
        <f>SUM('[1]1 квартал:4 квартал'!F1721)</f>
        <v>0</v>
      </c>
      <c r="G1721" s="46">
        <f>SUM('[1]1 квартал:4 квартал'!G1721)</f>
        <v>0</v>
      </c>
      <c r="H1721" s="46">
        <f>SUM('[1]1 квартал:4 квартал'!H1721)</f>
        <v>0</v>
      </c>
      <c r="I1721" s="39">
        <f t="shared" si="296"/>
        <v>0</v>
      </c>
      <c r="J1721" s="42"/>
      <c r="K1721" s="41"/>
      <c r="L1721" s="40"/>
      <c r="M1721" s="41"/>
      <c r="N1721" s="40"/>
      <c r="O1721" s="39"/>
      <c r="P1721" s="8"/>
      <c r="Q1721" s="8"/>
      <c r="R1721" s="8"/>
    </row>
    <row r="1722" spans="2:18" s="7" customFormat="1" ht="15.75" thickBot="1">
      <c r="B1722" s="45"/>
      <c r="C1722" s="14" t="s">
        <v>357</v>
      </c>
      <c r="D1722" s="46">
        <f>SUM('[1]1 квартал:4 квартал'!D1722)</f>
        <v>0</v>
      </c>
      <c r="E1722" s="46">
        <f>SUM('[1]1 квартал:4 квартал'!E1722)</f>
        <v>0</v>
      </c>
      <c r="F1722" s="46">
        <f>SUM('[1]1 квартал:4 квартал'!F1722)</f>
        <v>0</v>
      </c>
      <c r="G1722" s="46">
        <f>SUM('[1]1 квартал:4 квартал'!G1722)</f>
        <v>0</v>
      </c>
      <c r="H1722" s="46">
        <f>SUM('[1]1 квартал:4 квартал'!H1722)</f>
        <v>0</v>
      </c>
      <c r="I1722" s="39">
        <f t="shared" si="296"/>
        <v>0</v>
      </c>
      <c r="J1722" s="42"/>
      <c r="K1722" s="41"/>
      <c r="L1722" s="40"/>
      <c r="M1722" s="41"/>
      <c r="N1722" s="40"/>
      <c r="O1722" s="39"/>
      <c r="P1722" s="8"/>
      <c r="Q1722" s="8"/>
      <c r="R1722" s="8"/>
    </row>
    <row r="1723" spans="2:18" s="7" customFormat="1" ht="15.75" thickBot="1">
      <c r="B1723" s="45"/>
      <c r="C1723" s="14" t="s">
        <v>356</v>
      </c>
      <c r="D1723" s="46">
        <f>SUM('[1]1 квартал:4 квартал'!D1723)</f>
        <v>0</v>
      </c>
      <c r="E1723" s="46">
        <f>SUM('[1]1 квартал:4 квартал'!E1723)</f>
        <v>0</v>
      </c>
      <c r="F1723" s="46">
        <f>SUM('[1]1 квартал:4 квартал'!F1723)</f>
        <v>0</v>
      </c>
      <c r="G1723" s="46">
        <f>SUM('[1]1 квартал:4 квартал'!G1723)</f>
        <v>0</v>
      </c>
      <c r="H1723" s="46">
        <f>SUM('[1]1 квартал:4 квартал'!H1723)</f>
        <v>0</v>
      </c>
      <c r="I1723" s="39">
        <f t="shared" si="296"/>
        <v>0</v>
      </c>
      <c r="J1723" s="42"/>
      <c r="K1723" s="41"/>
      <c r="L1723" s="40"/>
      <c r="M1723" s="41"/>
      <c r="N1723" s="40"/>
      <c r="O1723" s="39"/>
      <c r="P1723" s="8"/>
      <c r="Q1723" s="8"/>
      <c r="R1723" s="8"/>
    </row>
    <row r="1724" spans="2:18" s="7" customFormat="1" ht="15.75" thickBot="1">
      <c r="B1724" s="45"/>
      <c r="C1724" s="14" t="s">
        <v>355</v>
      </c>
      <c r="D1724" s="46">
        <f>SUM('[1]1 квартал:4 квартал'!D1724)</f>
        <v>0</v>
      </c>
      <c r="E1724" s="46">
        <f>SUM('[1]1 квартал:4 квартал'!E1724)</f>
        <v>0</v>
      </c>
      <c r="F1724" s="46">
        <f>SUM('[1]1 квартал:4 квартал'!F1724)</f>
        <v>0</v>
      </c>
      <c r="G1724" s="46">
        <f>SUM('[1]1 квартал:4 квартал'!G1724)</f>
        <v>0</v>
      </c>
      <c r="H1724" s="46">
        <f>SUM('[1]1 квартал:4 квартал'!H1724)</f>
        <v>0</v>
      </c>
      <c r="I1724" s="39">
        <f t="shared" si="296"/>
        <v>0</v>
      </c>
      <c r="J1724" s="42"/>
      <c r="K1724" s="41"/>
      <c r="L1724" s="40"/>
      <c r="M1724" s="41"/>
      <c r="N1724" s="40"/>
      <c r="O1724" s="39"/>
      <c r="P1724" s="8"/>
      <c r="Q1724" s="8"/>
      <c r="R1724" s="8"/>
    </row>
    <row r="1725" spans="2:18" s="7" customFormat="1" ht="15.75" thickBot="1">
      <c r="B1725" s="45"/>
      <c r="C1725" s="14" t="s">
        <v>354</v>
      </c>
      <c r="D1725" s="46">
        <f>SUM('[1]1 квартал:4 квартал'!D1725)</f>
        <v>0</v>
      </c>
      <c r="E1725" s="46">
        <f>SUM('[1]1 квартал:4 квартал'!E1725)</f>
        <v>0</v>
      </c>
      <c r="F1725" s="46">
        <f>SUM('[1]1 квартал:4 квартал'!F1725)</f>
        <v>0</v>
      </c>
      <c r="G1725" s="46">
        <f>SUM('[1]1 квартал:4 квартал'!G1725)</f>
        <v>0</v>
      </c>
      <c r="H1725" s="46">
        <f>SUM('[1]1 квартал:4 квартал'!H1725)</f>
        <v>0</v>
      </c>
      <c r="I1725" s="39">
        <f t="shared" si="296"/>
        <v>0</v>
      </c>
      <c r="J1725" s="42"/>
      <c r="K1725" s="41"/>
      <c r="L1725" s="40"/>
      <c r="M1725" s="41"/>
      <c r="N1725" s="40"/>
      <c r="O1725" s="39"/>
      <c r="P1725" s="8"/>
      <c r="Q1725" s="8"/>
      <c r="R1725" s="8"/>
    </row>
    <row r="1726" spans="2:18" s="7" customFormat="1" ht="15.75" thickBot="1">
      <c r="B1726" s="45"/>
      <c r="C1726" s="14" t="s">
        <v>353</v>
      </c>
      <c r="D1726" s="46">
        <f>SUM('[1]1 квартал:4 квартал'!D1726)</f>
        <v>0</v>
      </c>
      <c r="E1726" s="46">
        <f>SUM('[1]1 квартал:4 квартал'!E1726)</f>
        <v>0</v>
      </c>
      <c r="F1726" s="46">
        <f>SUM('[1]1 квартал:4 квартал'!F1726)</f>
        <v>0</v>
      </c>
      <c r="G1726" s="46">
        <f>SUM('[1]1 квартал:4 квартал'!G1726)</f>
        <v>0</v>
      </c>
      <c r="H1726" s="46">
        <f>SUM('[1]1 квартал:4 квартал'!H1726)</f>
        <v>0</v>
      </c>
      <c r="I1726" s="39">
        <f t="shared" si="296"/>
        <v>0</v>
      </c>
      <c r="J1726" s="42"/>
      <c r="K1726" s="41"/>
      <c r="L1726" s="40"/>
      <c r="M1726" s="41"/>
      <c r="N1726" s="40"/>
      <c r="O1726" s="39"/>
      <c r="P1726" s="8"/>
      <c r="Q1726" s="8"/>
      <c r="R1726" s="8"/>
    </row>
    <row r="1727" spans="2:18" s="7" customFormat="1" ht="15.75" thickBot="1">
      <c r="B1727" s="45"/>
      <c r="C1727" s="14" t="s">
        <v>352</v>
      </c>
      <c r="D1727" s="46">
        <f>SUM('[1]1 квартал:4 квартал'!D1727)</f>
        <v>0</v>
      </c>
      <c r="E1727" s="46">
        <f>SUM('[1]1 квартал:4 квартал'!E1727)</f>
        <v>0</v>
      </c>
      <c r="F1727" s="46">
        <f>SUM('[1]1 квартал:4 квартал'!F1727)</f>
        <v>0</v>
      </c>
      <c r="G1727" s="46">
        <f>SUM('[1]1 квартал:4 квартал'!G1727)</f>
        <v>0</v>
      </c>
      <c r="H1727" s="46">
        <f>SUM('[1]1 квартал:4 квартал'!H1727)</f>
        <v>0</v>
      </c>
      <c r="I1727" s="39">
        <f t="shared" si="296"/>
        <v>0</v>
      </c>
      <c r="J1727" s="42"/>
      <c r="K1727" s="41"/>
      <c r="L1727" s="40"/>
      <c r="M1727" s="41"/>
      <c r="N1727" s="40"/>
      <c r="O1727" s="39"/>
      <c r="P1727" s="8"/>
      <c r="Q1727" s="8"/>
      <c r="R1727" s="8"/>
    </row>
    <row r="1728" spans="2:18" s="7" customFormat="1" ht="15.75" thickBot="1">
      <c r="B1728" s="45"/>
      <c r="C1728" s="14" t="s">
        <v>351</v>
      </c>
      <c r="D1728" s="46">
        <f>SUM('[1]1 квартал:4 квартал'!D1728)</f>
        <v>0</v>
      </c>
      <c r="E1728" s="46">
        <f>SUM('[1]1 квартал:4 квартал'!E1728)</f>
        <v>0</v>
      </c>
      <c r="F1728" s="46">
        <f>SUM('[1]1 квартал:4 квартал'!F1728)</f>
        <v>0</v>
      </c>
      <c r="G1728" s="46">
        <f>SUM('[1]1 квартал:4 квартал'!G1728)</f>
        <v>0</v>
      </c>
      <c r="H1728" s="46">
        <f>SUM('[1]1 квартал:4 квартал'!H1728)</f>
        <v>0</v>
      </c>
      <c r="I1728" s="39">
        <f t="shared" si="296"/>
        <v>0</v>
      </c>
      <c r="J1728" s="42"/>
      <c r="K1728" s="41"/>
      <c r="L1728" s="40"/>
      <c r="M1728" s="41"/>
      <c r="N1728" s="40"/>
      <c r="O1728" s="39"/>
      <c r="P1728" s="8"/>
      <c r="Q1728" s="8"/>
      <c r="R1728" s="8"/>
    </row>
    <row r="1729" spans="2:18" s="7" customFormat="1" ht="23.25" thickBot="1">
      <c r="B1729" s="45"/>
      <c r="C1729" s="14" t="s">
        <v>350</v>
      </c>
      <c r="D1729" s="46">
        <f>SUM('[1]1 квартал:4 квартал'!D1729)</f>
        <v>0</v>
      </c>
      <c r="E1729" s="46">
        <f>SUM('[1]1 квартал:4 квартал'!E1729)</f>
        <v>0</v>
      </c>
      <c r="F1729" s="46">
        <f>SUM('[1]1 квартал:4 квартал'!F1729)</f>
        <v>0</v>
      </c>
      <c r="G1729" s="46">
        <f>SUM('[1]1 квартал:4 квартал'!G1729)</f>
        <v>0</v>
      </c>
      <c r="H1729" s="46">
        <f>SUM('[1]1 квартал:4 квартал'!H1729)</f>
        <v>0</v>
      </c>
      <c r="I1729" s="39">
        <f t="shared" si="296"/>
        <v>0</v>
      </c>
      <c r="J1729" s="42"/>
      <c r="K1729" s="41"/>
      <c r="L1729" s="40"/>
      <c r="M1729" s="41"/>
      <c r="N1729" s="40"/>
      <c r="O1729" s="39"/>
      <c r="P1729" s="8"/>
      <c r="Q1729" s="8"/>
      <c r="R1729" s="8"/>
    </row>
    <row r="1730" spans="2:18" s="7" customFormat="1" ht="15.75" thickBot="1">
      <c r="B1730" s="45"/>
      <c r="C1730" s="14" t="s">
        <v>349</v>
      </c>
      <c r="D1730" s="46">
        <f>SUM('[1]1 квартал:4 квартал'!D1730)</f>
        <v>0</v>
      </c>
      <c r="E1730" s="46">
        <f>SUM('[1]1 квартал:4 квартал'!E1730)</f>
        <v>0</v>
      </c>
      <c r="F1730" s="46">
        <f>SUM('[1]1 квартал:4 квартал'!F1730)</f>
        <v>0</v>
      </c>
      <c r="G1730" s="46">
        <f>SUM('[1]1 квартал:4 квартал'!G1730)</f>
        <v>0</v>
      </c>
      <c r="H1730" s="46">
        <f>SUM('[1]1 квартал:4 квартал'!H1730)</f>
        <v>0</v>
      </c>
      <c r="I1730" s="39">
        <f t="shared" si="296"/>
        <v>0</v>
      </c>
      <c r="J1730" s="42"/>
      <c r="K1730" s="41"/>
      <c r="L1730" s="40"/>
      <c r="M1730" s="41"/>
      <c r="N1730" s="40"/>
      <c r="O1730" s="39"/>
      <c r="P1730" s="8"/>
      <c r="Q1730" s="8"/>
      <c r="R1730" s="8"/>
    </row>
    <row r="1731" spans="2:18" s="7" customFormat="1" ht="23.25" thickBot="1">
      <c r="B1731" s="45"/>
      <c r="C1731" s="14" t="s">
        <v>348</v>
      </c>
      <c r="D1731" s="46">
        <f>SUM('[1]1 квартал:4 квартал'!D1731)</f>
        <v>0</v>
      </c>
      <c r="E1731" s="46">
        <f>SUM('[1]1 квартал:4 квартал'!E1731)</f>
        <v>0</v>
      </c>
      <c r="F1731" s="46">
        <f>SUM('[1]1 квартал:4 квартал'!F1731)</f>
        <v>0</v>
      </c>
      <c r="G1731" s="46">
        <f>SUM('[1]1 квартал:4 квартал'!G1731)</f>
        <v>0</v>
      </c>
      <c r="H1731" s="46">
        <f>SUM('[1]1 квартал:4 квартал'!H1731)</f>
        <v>0</v>
      </c>
      <c r="I1731" s="39">
        <f t="shared" si="296"/>
        <v>0</v>
      </c>
      <c r="J1731" s="42"/>
      <c r="K1731" s="41"/>
      <c r="L1731" s="40"/>
      <c r="M1731" s="41"/>
      <c r="N1731" s="40"/>
      <c r="O1731" s="39"/>
      <c r="P1731" s="8"/>
      <c r="Q1731" s="8"/>
      <c r="R1731" s="8"/>
    </row>
    <row r="1732" spans="2:18" ht="16.5" thickBot="1">
      <c r="B1732" s="30"/>
      <c r="C1732" s="29"/>
      <c r="D1732" s="28"/>
      <c r="E1732" s="27"/>
      <c r="F1732" s="24"/>
      <c r="G1732" s="24"/>
      <c r="H1732" s="23"/>
      <c r="I1732" s="26"/>
      <c r="J1732" s="25"/>
      <c r="K1732" s="24"/>
      <c r="L1732" s="23"/>
      <c r="M1732" s="24"/>
      <c r="N1732" s="23"/>
      <c r="O1732" s="22"/>
    </row>
    <row r="1733" spans="2:18" s="16" customFormat="1" ht="26.25" thickBot="1">
      <c r="B1733" s="21" t="s">
        <v>83</v>
      </c>
      <c r="C1733" s="20" t="s">
        <v>347</v>
      </c>
      <c r="D1733" s="19">
        <f t="shared" ref="D1733:O1733" si="297">SUM(D1734:D1737)</f>
        <v>0</v>
      </c>
      <c r="E1733" s="19">
        <f t="shared" si="297"/>
        <v>0</v>
      </c>
      <c r="F1733" s="19">
        <f t="shared" si="297"/>
        <v>0</v>
      </c>
      <c r="G1733" s="19">
        <f t="shared" si="297"/>
        <v>0</v>
      </c>
      <c r="H1733" s="19">
        <f t="shared" si="297"/>
        <v>0</v>
      </c>
      <c r="I1733" s="19">
        <f t="shared" si="297"/>
        <v>0</v>
      </c>
      <c r="J1733" s="19">
        <f t="shared" si="297"/>
        <v>0</v>
      </c>
      <c r="K1733" s="19">
        <f t="shared" si="297"/>
        <v>0</v>
      </c>
      <c r="L1733" s="19">
        <f t="shared" si="297"/>
        <v>0</v>
      </c>
      <c r="M1733" s="19">
        <f t="shared" si="297"/>
        <v>0</v>
      </c>
      <c r="N1733" s="19">
        <f t="shared" si="297"/>
        <v>0</v>
      </c>
      <c r="O1733" s="18">
        <f t="shared" si="297"/>
        <v>0</v>
      </c>
      <c r="P1733" s="17"/>
      <c r="Q1733" s="17"/>
      <c r="R1733" s="17"/>
    </row>
    <row r="1734" spans="2:18" s="7" customFormat="1" ht="23.25" thickBot="1">
      <c r="B1734" s="45"/>
      <c r="C1734" s="14" t="s">
        <v>347</v>
      </c>
      <c r="D1734" s="44"/>
      <c r="E1734" s="43"/>
      <c r="F1734" s="41"/>
      <c r="G1734" s="41"/>
      <c r="H1734" s="40"/>
      <c r="I1734" s="39">
        <f>SUM(D1734:H1734)</f>
        <v>0</v>
      </c>
      <c r="J1734" s="42"/>
      <c r="K1734" s="41"/>
      <c r="L1734" s="40"/>
      <c r="M1734" s="41"/>
      <c r="N1734" s="40"/>
      <c r="O1734" s="39"/>
      <c r="P1734" s="8"/>
      <c r="Q1734" s="8"/>
      <c r="R1734" s="8"/>
    </row>
    <row r="1735" spans="2:18" s="7" customFormat="1" ht="23.25" thickBot="1">
      <c r="B1735" s="45"/>
      <c r="C1735" s="14" t="s">
        <v>346</v>
      </c>
      <c r="D1735" s="44"/>
      <c r="E1735" s="43"/>
      <c r="F1735" s="41"/>
      <c r="G1735" s="41"/>
      <c r="H1735" s="40"/>
      <c r="I1735" s="39">
        <f>SUM(D1735:H1735)</f>
        <v>0</v>
      </c>
      <c r="J1735" s="42"/>
      <c r="K1735" s="41"/>
      <c r="L1735" s="40"/>
      <c r="M1735" s="41"/>
      <c r="N1735" s="40"/>
      <c r="O1735" s="39"/>
      <c r="P1735" s="8"/>
      <c r="Q1735" s="8"/>
      <c r="R1735" s="8"/>
    </row>
    <row r="1736" spans="2:18" ht="16.5" hidden="1" thickBot="1">
      <c r="B1736" s="30"/>
      <c r="C1736" s="47"/>
      <c r="D1736" s="46"/>
      <c r="E1736" s="27"/>
      <c r="F1736" s="24"/>
      <c r="G1736" s="24"/>
      <c r="H1736" s="23"/>
      <c r="I1736" s="26"/>
      <c r="J1736" s="25"/>
      <c r="K1736" s="24"/>
      <c r="L1736" s="23"/>
      <c r="M1736" s="24"/>
      <c r="N1736" s="23"/>
      <c r="O1736" s="22"/>
    </row>
    <row r="1737" spans="2:18" s="7" customFormat="1" ht="16.5" thickBot="1">
      <c r="B1737" s="45"/>
      <c r="C1737" s="14" t="s">
        <v>345</v>
      </c>
      <c r="D1737" s="44"/>
      <c r="E1737" s="43"/>
      <c r="F1737" s="41"/>
      <c r="G1737" s="41"/>
      <c r="H1737" s="40"/>
      <c r="I1737" s="39">
        <f>SUM(D1737:H1737)</f>
        <v>0</v>
      </c>
      <c r="J1737" s="42"/>
      <c r="K1737" s="41"/>
      <c r="L1737" s="40"/>
      <c r="M1737" s="41"/>
      <c r="N1737" s="40"/>
      <c r="O1737" s="39"/>
      <c r="P1737" s="8"/>
      <c r="Q1737" s="8"/>
      <c r="R1737" s="8"/>
    </row>
    <row r="1738" spans="2:18" ht="16.5" thickBot="1">
      <c r="B1738" s="30"/>
      <c r="C1738" s="47"/>
      <c r="D1738" s="46"/>
      <c r="E1738" s="27"/>
      <c r="F1738" s="24"/>
      <c r="G1738" s="24"/>
      <c r="H1738" s="23"/>
      <c r="I1738" s="26"/>
      <c r="J1738" s="25"/>
      <c r="K1738" s="24"/>
      <c r="L1738" s="23"/>
      <c r="M1738" s="24"/>
      <c r="N1738" s="23"/>
      <c r="O1738" s="22"/>
    </row>
    <row r="1739" spans="2:18" s="16" customFormat="1" ht="13.5" thickBot="1">
      <c r="B1739" s="21" t="s">
        <v>57</v>
      </c>
      <c r="C1739" s="20" t="s">
        <v>344</v>
      </c>
      <c r="D1739" s="19">
        <f t="shared" ref="D1739:O1739" si="298">SUM(D1740:D1745)</f>
        <v>0</v>
      </c>
      <c r="E1739" s="19">
        <f t="shared" si="298"/>
        <v>0</v>
      </c>
      <c r="F1739" s="19">
        <f t="shared" si="298"/>
        <v>0</v>
      </c>
      <c r="G1739" s="19">
        <f t="shared" si="298"/>
        <v>0</v>
      </c>
      <c r="H1739" s="19">
        <f t="shared" si="298"/>
        <v>0</v>
      </c>
      <c r="I1739" s="19">
        <f t="shared" si="298"/>
        <v>0</v>
      </c>
      <c r="J1739" s="19">
        <f t="shared" si="298"/>
        <v>0</v>
      </c>
      <c r="K1739" s="19">
        <f t="shared" si="298"/>
        <v>0</v>
      </c>
      <c r="L1739" s="19">
        <f t="shared" si="298"/>
        <v>0</v>
      </c>
      <c r="M1739" s="19">
        <f t="shared" si="298"/>
        <v>0</v>
      </c>
      <c r="N1739" s="19">
        <f t="shared" si="298"/>
        <v>0</v>
      </c>
      <c r="O1739" s="18">
        <f t="shared" si="298"/>
        <v>0</v>
      </c>
      <c r="P1739" s="17"/>
      <c r="Q1739" s="17"/>
      <c r="R1739" s="17"/>
    </row>
    <row r="1740" spans="2:18" s="7" customFormat="1" ht="23.25" thickBot="1">
      <c r="B1740" s="45"/>
      <c r="C1740" s="14" t="s">
        <v>343</v>
      </c>
      <c r="D1740" s="44"/>
      <c r="E1740" s="43"/>
      <c r="F1740" s="41"/>
      <c r="G1740" s="41"/>
      <c r="H1740" s="40"/>
      <c r="I1740" s="39">
        <f t="shared" ref="I1740:I1745" si="299">SUM(D1740:H1740)</f>
        <v>0</v>
      </c>
      <c r="J1740" s="42"/>
      <c r="K1740" s="41"/>
      <c r="L1740" s="40"/>
      <c r="M1740" s="41"/>
      <c r="N1740" s="40"/>
      <c r="O1740" s="39"/>
      <c r="P1740" s="8"/>
      <c r="Q1740" s="8"/>
      <c r="R1740" s="8"/>
    </row>
    <row r="1741" spans="2:18" s="7" customFormat="1" ht="16.5" thickBot="1">
      <c r="B1741" s="45"/>
      <c r="C1741" s="14" t="s">
        <v>342</v>
      </c>
      <c r="D1741" s="44"/>
      <c r="E1741" s="43"/>
      <c r="F1741" s="41"/>
      <c r="G1741" s="41"/>
      <c r="H1741" s="40"/>
      <c r="I1741" s="39">
        <f t="shared" si="299"/>
        <v>0</v>
      </c>
      <c r="J1741" s="42"/>
      <c r="K1741" s="41"/>
      <c r="L1741" s="40"/>
      <c r="M1741" s="41"/>
      <c r="N1741" s="40"/>
      <c r="O1741" s="39"/>
      <c r="P1741" s="8"/>
      <c r="Q1741" s="8"/>
      <c r="R1741" s="8"/>
    </row>
    <row r="1742" spans="2:18" s="7" customFormat="1" ht="23.25" thickBot="1">
      <c r="B1742" s="45"/>
      <c r="C1742" s="14" t="s">
        <v>341</v>
      </c>
      <c r="D1742" s="44"/>
      <c r="E1742" s="43"/>
      <c r="F1742" s="41"/>
      <c r="G1742" s="41"/>
      <c r="H1742" s="40"/>
      <c r="I1742" s="39">
        <f t="shared" si="299"/>
        <v>0</v>
      </c>
      <c r="J1742" s="42"/>
      <c r="K1742" s="41"/>
      <c r="L1742" s="40"/>
      <c r="M1742" s="41"/>
      <c r="N1742" s="40"/>
      <c r="O1742" s="39"/>
      <c r="P1742" s="8"/>
      <c r="Q1742" s="8"/>
      <c r="R1742" s="8"/>
    </row>
    <row r="1743" spans="2:18" s="7" customFormat="1" ht="16.5" thickBot="1">
      <c r="B1743" s="45"/>
      <c r="C1743" s="14" t="s">
        <v>340</v>
      </c>
      <c r="D1743" s="44"/>
      <c r="E1743" s="43"/>
      <c r="F1743" s="41"/>
      <c r="G1743" s="41"/>
      <c r="H1743" s="40"/>
      <c r="I1743" s="39">
        <f t="shared" si="299"/>
        <v>0</v>
      </c>
      <c r="J1743" s="42"/>
      <c r="K1743" s="41"/>
      <c r="L1743" s="40"/>
      <c r="M1743" s="41"/>
      <c r="N1743" s="40"/>
      <c r="O1743" s="39"/>
      <c r="P1743" s="8"/>
      <c r="Q1743" s="8"/>
      <c r="R1743" s="8"/>
    </row>
    <row r="1744" spans="2:18" s="7" customFormat="1" ht="34.5" thickBot="1">
      <c r="B1744" s="45"/>
      <c r="C1744" s="14" t="s">
        <v>339</v>
      </c>
      <c r="D1744" s="44"/>
      <c r="E1744" s="43"/>
      <c r="F1744" s="41"/>
      <c r="G1744" s="41"/>
      <c r="H1744" s="40"/>
      <c r="I1744" s="39">
        <f t="shared" si="299"/>
        <v>0</v>
      </c>
      <c r="J1744" s="42"/>
      <c r="K1744" s="41"/>
      <c r="L1744" s="40"/>
      <c r="M1744" s="41"/>
      <c r="N1744" s="40"/>
      <c r="O1744" s="39"/>
      <c r="P1744" s="8"/>
      <c r="Q1744" s="8"/>
      <c r="R1744" s="8"/>
    </row>
    <row r="1745" spans="2:18" s="7" customFormat="1" ht="16.5" thickBot="1">
      <c r="B1745" s="45"/>
      <c r="C1745" s="14" t="s">
        <v>338</v>
      </c>
      <c r="D1745" s="44"/>
      <c r="E1745" s="43"/>
      <c r="F1745" s="41"/>
      <c r="G1745" s="41"/>
      <c r="H1745" s="40"/>
      <c r="I1745" s="39">
        <f t="shared" si="299"/>
        <v>0</v>
      </c>
      <c r="J1745" s="42"/>
      <c r="K1745" s="41"/>
      <c r="L1745" s="40"/>
      <c r="M1745" s="41"/>
      <c r="N1745" s="40"/>
      <c r="O1745" s="39"/>
      <c r="P1745" s="8"/>
      <c r="Q1745" s="8"/>
      <c r="R1745" s="8"/>
    </row>
    <row r="1746" spans="2:18" ht="16.5" thickBot="1">
      <c r="B1746" s="30"/>
      <c r="C1746" s="29"/>
      <c r="D1746" s="28"/>
      <c r="E1746" s="27"/>
      <c r="F1746" s="24"/>
      <c r="G1746" s="24"/>
      <c r="H1746" s="23"/>
      <c r="I1746" s="26"/>
      <c r="J1746" s="25"/>
      <c r="K1746" s="24"/>
      <c r="L1746" s="23"/>
      <c r="M1746" s="24"/>
      <c r="N1746" s="23"/>
      <c r="O1746" s="22"/>
    </row>
    <row r="1747" spans="2:18" s="16" customFormat="1" ht="26.25" thickBot="1">
      <c r="B1747" s="21" t="s">
        <v>31</v>
      </c>
      <c r="C1747" s="20" t="s">
        <v>337</v>
      </c>
      <c r="D1747" s="19">
        <f t="shared" ref="D1747:O1747" si="300">SUM(D1748:D1751)</f>
        <v>0</v>
      </c>
      <c r="E1747" s="19">
        <f t="shared" si="300"/>
        <v>0</v>
      </c>
      <c r="F1747" s="19">
        <f t="shared" si="300"/>
        <v>0</v>
      </c>
      <c r="G1747" s="19">
        <f t="shared" si="300"/>
        <v>0</v>
      </c>
      <c r="H1747" s="19">
        <f t="shared" si="300"/>
        <v>0</v>
      </c>
      <c r="I1747" s="19">
        <f t="shared" si="300"/>
        <v>0</v>
      </c>
      <c r="J1747" s="19">
        <f t="shared" si="300"/>
        <v>0</v>
      </c>
      <c r="K1747" s="19">
        <f t="shared" si="300"/>
        <v>0</v>
      </c>
      <c r="L1747" s="19">
        <f t="shared" si="300"/>
        <v>0</v>
      </c>
      <c r="M1747" s="19">
        <f t="shared" si="300"/>
        <v>0</v>
      </c>
      <c r="N1747" s="19">
        <f t="shared" si="300"/>
        <v>0</v>
      </c>
      <c r="O1747" s="18">
        <f t="shared" si="300"/>
        <v>0</v>
      </c>
      <c r="P1747" s="17"/>
      <c r="Q1747" s="17"/>
      <c r="R1747" s="17"/>
    </row>
    <row r="1748" spans="2:18" s="7" customFormat="1" ht="23.25" thickBot="1">
      <c r="B1748" s="45"/>
      <c r="C1748" s="14" t="s">
        <v>336</v>
      </c>
      <c r="D1748" s="44"/>
      <c r="E1748" s="43"/>
      <c r="F1748" s="41"/>
      <c r="G1748" s="41"/>
      <c r="H1748" s="40"/>
      <c r="I1748" s="39">
        <f>SUM(D1748:H1748)</f>
        <v>0</v>
      </c>
      <c r="J1748" s="42"/>
      <c r="K1748" s="41"/>
      <c r="L1748" s="40"/>
      <c r="M1748" s="41"/>
      <c r="N1748" s="40"/>
      <c r="O1748" s="39"/>
      <c r="P1748" s="8"/>
      <c r="Q1748" s="8"/>
      <c r="R1748" s="8"/>
    </row>
    <row r="1749" spans="2:18" s="7" customFormat="1" ht="16.5" thickBot="1">
      <c r="B1749" s="45"/>
      <c r="C1749" s="14" t="s">
        <v>335</v>
      </c>
      <c r="D1749" s="44"/>
      <c r="E1749" s="43"/>
      <c r="F1749" s="41"/>
      <c r="G1749" s="41"/>
      <c r="H1749" s="40"/>
      <c r="I1749" s="39">
        <f>SUM(D1749:H1749)</f>
        <v>0</v>
      </c>
      <c r="J1749" s="42"/>
      <c r="K1749" s="41"/>
      <c r="L1749" s="40"/>
      <c r="M1749" s="41"/>
      <c r="N1749" s="40"/>
      <c r="O1749" s="39"/>
      <c r="P1749" s="8"/>
      <c r="Q1749" s="8"/>
      <c r="R1749" s="8"/>
    </row>
    <row r="1750" spans="2:18" s="7" customFormat="1" ht="23.25" thickBot="1">
      <c r="B1750" s="45"/>
      <c r="C1750" s="14" t="s">
        <v>334</v>
      </c>
      <c r="D1750" s="44"/>
      <c r="E1750" s="43"/>
      <c r="F1750" s="41"/>
      <c r="G1750" s="41"/>
      <c r="H1750" s="40"/>
      <c r="I1750" s="39">
        <f>SUM(D1750:H1750)</f>
        <v>0</v>
      </c>
      <c r="J1750" s="42"/>
      <c r="K1750" s="41"/>
      <c r="L1750" s="40"/>
      <c r="M1750" s="41"/>
      <c r="N1750" s="40"/>
      <c r="O1750" s="39"/>
      <c r="P1750" s="8"/>
      <c r="Q1750" s="8"/>
      <c r="R1750" s="8"/>
    </row>
    <row r="1751" spans="2:18" s="7" customFormat="1" ht="23.25" thickBot="1">
      <c r="B1751" s="45"/>
      <c r="C1751" s="14" t="s">
        <v>333</v>
      </c>
      <c r="D1751" s="44"/>
      <c r="E1751" s="43"/>
      <c r="F1751" s="41"/>
      <c r="G1751" s="41"/>
      <c r="H1751" s="40"/>
      <c r="I1751" s="39">
        <f>SUM(D1751:H1751)</f>
        <v>0</v>
      </c>
      <c r="J1751" s="42"/>
      <c r="K1751" s="41"/>
      <c r="L1751" s="40"/>
      <c r="M1751" s="41"/>
      <c r="N1751" s="40"/>
      <c r="O1751" s="39"/>
      <c r="P1751" s="8"/>
      <c r="Q1751" s="8"/>
      <c r="R1751" s="8"/>
    </row>
    <row r="1752" spans="2:18" ht="16.5" thickBot="1">
      <c r="B1752" s="30"/>
      <c r="C1752" s="29"/>
      <c r="D1752" s="28"/>
      <c r="E1752" s="27"/>
      <c r="F1752" s="24"/>
      <c r="G1752" s="24"/>
      <c r="H1752" s="23"/>
      <c r="I1752" s="26"/>
      <c r="J1752" s="25"/>
      <c r="K1752" s="24"/>
      <c r="L1752" s="23"/>
      <c r="M1752" s="24"/>
      <c r="N1752" s="23"/>
      <c r="O1752" s="22"/>
    </row>
    <row r="1753" spans="2:18" s="16" customFormat="1" ht="13.5" thickBot="1">
      <c r="B1753" s="21" t="s">
        <v>16</v>
      </c>
      <c r="C1753" s="20" t="s">
        <v>332</v>
      </c>
      <c r="D1753" s="19">
        <f t="shared" ref="D1753:O1753" si="301">SUM(D1754)</f>
        <v>0</v>
      </c>
      <c r="E1753" s="19">
        <f t="shared" si="301"/>
        <v>0</v>
      </c>
      <c r="F1753" s="19">
        <f t="shared" si="301"/>
        <v>0</v>
      </c>
      <c r="G1753" s="19">
        <f t="shared" si="301"/>
        <v>0</v>
      </c>
      <c r="H1753" s="19">
        <f t="shared" si="301"/>
        <v>0</v>
      </c>
      <c r="I1753" s="19">
        <f t="shared" si="301"/>
        <v>0</v>
      </c>
      <c r="J1753" s="19">
        <f t="shared" si="301"/>
        <v>0</v>
      </c>
      <c r="K1753" s="19">
        <f t="shared" si="301"/>
        <v>0</v>
      </c>
      <c r="L1753" s="19">
        <f t="shared" si="301"/>
        <v>0</v>
      </c>
      <c r="M1753" s="19">
        <f t="shared" si="301"/>
        <v>0</v>
      </c>
      <c r="N1753" s="19">
        <f t="shared" si="301"/>
        <v>0</v>
      </c>
      <c r="O1753" s="18">
        <f t="shared" si="301"/>
        <v>0</v>
      </c>
      <c r="P1753" s="17"/>
      <c r="Q1753" s="17"/>
      <c r="R1753" s="17"/>
    </row>
    <row r="1754" spans="2:18" s="7" customFormat="1" ht="16.5" thickBot="1">
      <c r="B1754" s="45"/>
      <c r="C1754" s="14" t="s">
        <v>332</v>
      </c>
      <c r="D1754" s="44"/>
      <c r="E1754" s="43"/>
      <c r="F1754" s="41"/>
      <c r="G1754" s="41"/>
      <c r="H1754" s="40"/>
      <c r="I1754" s="39">
        <f>SUM(D1754:H1754)</f>
        <v>0</v>
      </c>
      <c r="J1754" s="42"/>
      <c r="K1754" s="41"/>
      <c r="L1754" s="40"/>
      <c r="M1754" s="41"/>
      <c r="N1754" s="40"/>
      <c r="O1754" s="39"/>
      <c r="P1754" s="8"/>
      <c r="Q1754" s="8"/>
      <c r="R1754" s="8"/>
    </row>
    <row r="1755" spans="2:18" ht="16.5" thickBot="1">
      <c r="B1755" s="30"/>
      <c r="C1755" s="29"/>
      <c r="D1755" s="28"/>
      <c r="E1755" s="27"/>
      <c r="F1755" s="24"/>
      <c r="G1755" s="24"/>
      <c r="H1755" s="23"/>
      <c r="I1755" s="26"/>
      <c r="J1755" s="25"/>
      <c r="K1755" s="24"/>
      <c r="L1755" s="23"/>
      <c r="M1755" s="24"/>
      <c r="N1755" s="23"/>
      <c r="O1755" s="22"/>
    </row>
    <row r="1756" spans="2:18" s="16" customFormat="1" ht="26.25" thickBot="1">
      <c r="B1756" s="21" t="s">
        <v>13</v>
      </c>
      <c r="C1756" s="20" t="s">
        <v>331</v>
      </c>
      <c r="D1756" s="19">
        <f t="shared" ref="D1756:O1756" si="302">SUM(D1757:D1767)</f>
        <v>0</v>
      </c>
      <c r="E1756" s="19">
        <f t="shared" si="302"/>
        <v>0</v>
      </c>
      <c r="F1756" s="19">
        <f t="shared" si="302"/>
        <v>0</v>
      </c>
      <c r="G1756" s="19">
        <f t="shared" si="302"/>
        <v>0</v>
      </c>
      <c r="H1756" s="19">
        <f t="shared" si="302"/>
        <v>0</v>
      </c>
      <c r="I1756" s="19">
        <f t="shared" si="302"/>
        <v>0</v>
      </c>
      <c r="J1756" s="19">
        <f t="shared" si="302"/>
        <v>0</v>
      </c>
      <c r="K1756" s="19">
        <f t="shared" si="302"/>
        <v>0</v>
      </c>
      <c r="L1756" s="19">
        <f t="shared" si="302"/>
        <v>0</v>
      </c>
      <c r="M1756" s="19">
        <f t="shared" si="302"/>
        <v>0</v>
      </c>
      <c r="N1756" s="19">
        <f t="shared" si="302"/>
        <v>0</v>
      </c>
      <c r="O1756" s="18">
        <f t="shared" si="302"/>
        <v>0</v>
      </c>
      <c r="P1756" s="17"/>
      <c r="Q1756" s="17"/>
      <c r="R1756" s="17"/>
    </row>
    <row r="1757" spans="2:18" s="7" customFormat="1" ht="15.75" thickBot="1">
      <c r="B1757" s="45"/>
      <c r="C1757" s="14" t="s">
        <v>330</v>
      </c>
      <c r="D1757" s="44">
        <f>SUM('[1]1 квартал:4 квартал'!D1757)</f>
        <v>0</v>
      </c>
      <c r="E1757" s="44">
        <f>SUM('[1]1 квартал:4 квартал'!E1757)</f>
        <v>0</v>
      </c>
      <c r="F1757" s="44">
        <f>SUM('[1]1 квартал:4 квартал'!F1757)</f>
        <v>0</v>
      </c>
      <c r="G1757" s="44">
        <f>SUM('[1]1 квартал:4 квартал'!G1757)</f>
        <v>0</v>
      </c>
      <c r="H1757" s="44">
        <f>SUM('[1]1 квартал:4 квартал'!H1757)</f>
        <v>0</v>
      </c>
      <c r="I1757" s="39">
        <f t="shared" ref="I1757:I1767" si="303">SUM(D1757:H1757)</f>
        <v>0</v>
      </c>
      <c r="J1757" s="42"/>
      <c r="K1757" s="41"/>
      <c r="L1757" s="40"/>
      <c r="M1757" s="41"/>
      <c r="N1757" s="40"/>
      <c r="O1757" s="39"/>
      <c r="P1757" s="8"/>
      <c r="Q1757" s="8"/>
      <c r="R1757" s="8"/>
    </row>
    <row r="1758" spans="2:18" s="7" customFormat="1" ht="23.25" thickBot="1">
      <c r="B1758" s="45"/>
      <c r="C1758" s="14" t="s">
        <v>329</v>
      </c>
      <c r="D1758" s="44">
        <f>SUM('[1]1 квартал:4 квартал'!D1758)</f>
        <v>0</v>
      </c>
      <c r="E1758" s="44">
        <f>SUM('[1]1 квартал:4 квартал'!E1758)</f>
        <v>0</v>
      </c>
      <c r="F1758" s="44">
        <f>SUM('[1]1 квартал:4 квартал'!F1758)</f>
        <v>0</v>
      </c>
      <c r="G1758" s="44">
        <f>SUM('[1]1 квартал:4 квартал'!G1758)</f>
        <v>0</v>
      </c>
      <c r="H1758" s="44">
        <f>SUM('[1]1 квартал:4 квартал'!H1758)</f>
        <v>0</v>
      </c>
      <c r="I1758" s="39">
        <f t="shared" si="303"/>
        <v>0</v>
      </c>
      <c r="J1758" s="42"/>
      <c r="K1758" s="41"/>
      <c r="L1758" s="40"/>
      <c r="M1758" s="41"/>
      <c r="N1758" s="40"/>
      <c r="O1758" s="39"/>
      <c r="P1758" s="8"/>
      <c r="Q1758" s="8"/>
      <c r="R1758" s="8"/>
    </row>
    <row r="1759" spans="2:18" s="7" customFormat="1" ht="15.75" thickBot="1">
      <c r="B1759" s="45"/>
      <c r="C1759" s="14" t="s">
        <v>328</v>
      </c>
      <c r="D1759" s="44">
        <f>SUM('[1]1 квартал:4 квартал'!D1759)</f>
        <v>0</v>
      </c>
      <c r="E1759" s="44">
        <f>SUM('[1]1 квартал:4 квартал'!E1759)</f>
        <v>0</v>
      </c>
      <c r="F1759" s="44">
        <f>SUM('[1]1 квартал:4 квартал'!F1759)</f>
        <v>0</v>
      </c>
      <c r="G1759" s="44">
        <f>SUM('[1]1 квартал:4 квартал'!G1759)</f>
        <v>0</v>
      </c>
      <c r="H1759" s="44">
        <f>SUM('[1]1 квартал:4 квартал'!H1759)</f>
        <v>0</v>
      </c>
      <c r="I1759" s="39">
        <f t="shared" si="303"/>
        <v>0</v>
      </c>
      <c r="J1759" s="42"/>
      <c r="K1759" s="41"/>
      <c r="L1759" s="40"/>
      <c r="M1759" s="41"/>
      <c r="N1759" s="40"/>
      <c r="O1759" s="39"/>
      <c r="P1759" s="8"/>
      <c r="Q1759" s="8"/>
      <c r="R1759" s="8"/>
    </row>
    <row r="1760" spans="2:18" s="7" customFormat="1" ht="23.25" thickBot="1">
      <c r="B1760" s="45"/>
      <c r="C1760" s="14" t="s">
        <v>327</v>
      </c>
      <c r="D1760" s="44">
        <f>SUM('[1]1 квартал:4 квартал'!D1760)</f>
        <v>0</v>
      </c>
      <c r="E1760" s="44">
        <f>SUM('[1]1 квартал:4 квартал'!E1760)</f>
        <v>0</v>
      </c>
      <c r="F1760" s="44">
        <f>SUM('[1]1 квартал:4 квартал'!F1760)</f>
        <v>0</v>
      </c>
      <c r="G1760" s="44">
        <f>SUM('[1]1 квартал:4 квартал'!G1760)</f>
        <v>0</v>
      </c>
      <c r="H1760" s="44">
        <f>SUM('[1]1 квартал:4 квартал'!H1760)</f>
        <v>0</v>
      </c>
      <c r="I1760" s="39">
        <f t="shared" si="303"/>
        <v>0</v>
      </c>
      <c r="J1760" s="42"/>
      <c r="K1760" s="41"/>
      <c r="L1760" s="40"/>
      <c r="M1760" s="41"/>
      <c r="N1760" s="40"/>
      <c r="O1760" s="39"/>
      <c r="P1760" s="8"/>
      <c r="Q1760" s="8"/>
      <c r="R1760" s="8"/>
    </row>
    <row r="1761" spans="2:18" s="7" customFormat="1" ht="15.75" thickBot="1">
      <c r="B1761" s="45"/>
      <c r="C1761" s="14" t="s">
        <v>326</v>
      </c>
      <c r="D1761" s="44">
        <f>SUM('[1]1 квартал:4 квартал'!D1761)</f>
        <v>0</v>
      </c>
      <c r="E1761" s="44">
        <f>SUM('[1]1 квартал:4 квартал'!E1761)</f>
        <v>0</v>
      </c>
      <c r="F1761" s="44">
        <f>SUM('[1]1 квартал:4 квартал'!F1761)</f>
        <v>0</v>
      </c>
      <c r="G1761" s="44">
        <f>SUM('[1]1 квартал:4 квартал'!G1761)</f>
        <v>0</v>
      </c>
      <c r="H1761" s="44">
        <f>SUM('[1]1 квартал:4 квартал'!H1761)</f>
        <v>0</v>
      </c>
      <c r="I1761" s="39">
        <f t="shared" si="303"/>
        <v>0</v>
      </c>
      <c r="J1761" s="42"/>
      <c r="K1761" s="41"/>
      <c r="L1761" s="40"/>
      <c r="M1761" s="41"/>
      <c r="N1761" s="40"/>
      <c r="O1761" s="39"/>
      <c r="P1761" s="8"/>
      <c r="Q1761" s="8"/>
      <c r="R1761" s="8"/>
    </row>
    <row r="1762" spans="2:18" s="7" customFormat="1" ht="23.25" thickBot="1">
      <c r="B1762" s="45"/>
      <c r="C1762" s="14" t="s">
        <v>325</v>
      </c>
      <c r="D1762" s="44">
        <f>SUM('[1]1 квартал:4 квартал'!D1762)</f>
        <v>0</v>
      </c>
      <c r="E1762" s="44">
        <f>SUM('[1]1 квартал:4 квартал'!E1762)</f>
        <v>0</v>
      </c>
      <c r="F1762" s="44">
        <f>SUM('[1]1 квартал:4 квартал'!F1762)</f>
        <v>0</v>
      </c>
      <c r="G1762" s="44">
        <f>SUM('[1]1 квартал:4 квартал'!G1762)</f>
        <v>0</v>
      </c>
      <c r="H1762" s="44">
        <f>SUM('[1]1 квартал:4 квартал'!H1762)</f>
        <v>0</v>
      </c>
      <c r="I1762" s="39">
        <f t="shared" si="303"/>
        <v>0</v>
      </c>
      <c r="J1762" s="42"/>
      <c r="K1762" s="41"/>
      <c r="L1762" s="40"/>
      <c r="M1762" s="41"/>
      <c r="N1762" s="40"/>
      <c r="O1762" s="39"/>
      <c r="P1762" s="8"/>
      <c r="Q1762" s="8"/>
      <c r="R1762" s="8"/>
    </row>
    <row r="1763" spans="2:18" s="7" customFormat="1" ht="15.75" thickBot="1">
      <c r="B1763" s="45"/>
      <c r="C1763" s="14" t="s">
        <v>324</v>
      </c>
      <c r="D1763" s="44">
        <f>SUM('[1]1 квартал:4 квартал'!D1763)</f>
        <v>0</v>
      </c>
      <c r="E1763" s="44">
        <f>SUM('[1]1 квартал:4 квартал'!E1763)</f>
        <v>0</v>
      </c>
      <c r="F1763" s="44">
        <f>SUM('[1]1 квартал:4 квартал'!F1763)</f>
        <v>0</v>
      </c>
      <c r="G1763" s="44">
        <f>SUM('[1]1 квартал:4 квартал'!G1763)</f>
        <v>0</v>
      </c>
      <c r="H1763" s="44">
        <f>SUM('[1]1 квартал:4 квартал'!H1763)</f>
        <v>0</v>
      </c>
      <c r="I1763" s="39">
        <f t="shared" si="303"/>
        <v>0</v>
      </c>
      <c r="J1763" s="42"/>
      <c r="K1763" s="41"/>
      <c r="L1763" s="40"/>
      <c r="M1763" s="41"/>
      <c r="N1763" s="40"/>
      <c r="O1763" s="39"/>
      <c r="P1763" s="8"/>
      <c r="Q1763" s="8"/>
      <c r="R1763" s="8"/>
    </row>
    <row r="1764" spans="2:18" s="7" customFormat="1" ht="15.75" thickBot="1">
      <c r="B1764" s="45"/>
      <c r="C1764" s="14" t="s">
        <v>323</v>
      </c>
      <c r="D1764" s="44">
        <f>SUM('[1]1 квартал:4 квартал'!D1764)</f>
        <v>0</v>
      </c>
      <c r="E1764" s="44">
        <f>SUM('[1]1 квартал:4 квартал'!E1764)</f>
        <v>0</v>
      </c>
      <c r="F1764" s="44">
        <f>SUM('[1]1 квартал:4 квартал'!F1764)</f>
        <v>0</v>
      </c>
      <c r="G1764" s="44">
        <f>SUM('[1]1 квартал:4 квартал'!G1764)</f>
        <v>0</v>
      </c>
      <c r="H1764" s="44">
        <f>SUM('[1]1 квартал:4 квартал'!H1764)</f>
        <v>0</v>
      </c>
      <c r="I1764" s="39">
        <f t="shared" si="303"/>
        <v>0</v>
      </c>
      <c r="J1764" s="42"/>
      <c r="K1764" s="41"/>
      <c r="L1764" s="40"/>
      <c r="M1764" s="41"/>
      <c r="N1764" s="40"/>
      <c r="O1764" s="39"/>
      <c r="P1764" s="8"/>
      <c r="Q1764" s="8"/>
      <c r="R1764" s="8"/>
    </row>
    <row r="1765" spans="2:18" s="7" customFormat="1" ht="34.5" thickBot="1">
      <c r="B1765" s="45"/>
      <c r="C1765" s="14" t="s">
        <v>322</v>
      </c>
      <c r="D1765" s="44">
        <f>SUM('[1]1 квартал:4 квартал'!D1765)</f>
        <v>0</v>
      </c>
      <c r="E1765" s="44">
        <f>SUM('[1]1 квартал:4 квартал'!E1765)</f>
        <v>0</v>
      </c>
      <c r="F1765" s="44">
        <f>SUM('[1]1 квартал:4 квартал'!F1765)</f>
        <v>0</v>
      </c>
      <c r="G1765" s="44">
        <f>SUM('[1]1 квартал:4 квартал'!G1765)</f>
        <v>0</v>
      </c>
      <c r="H1765" s="44">
        <f>SUM('[1]1 квартал:4 квартал'!H1765)</f>
        <v>0</v>
      </c>
      <c r="I1765" s="39">
        <f t="shared" si="303"/>
        <v>0</v>
      </c>
      <c r="J1765" s="42"/>
      <c r="K1765" s="41"/>
      <c r="L1765" s="40"/>
      <c r="M1765" s="41"/>
      <c r="N1765" s="40"/>
      <c r="O1765" s="39"/>
      <c r="P1765" s="8"/>
      <c r="Q1765" s="8"/>
      <c r="R1765" s="8"/>
    </row>
    <row r="1766" spans="2:18" s="7" customFormat="1" ht="34.5" thickBot="1">
      <c r="B1766" s="45"/>
      <c r="C1766" s="14" t="s">
        <v>321</v>
      </c>
      <c r="D1766" s="44">
        <f>SUM('[1]1 квартал:4 квартал'!D1766)</f>
        <v>0</v>
      </c>
      <c r="E1766" s="44">
        <f>SUM('[1]1 квартал:4 квартал'!E1766)</f>
        <v>0</v>
      </c>
      <c r="F1766" s="44">
        <f>SUM('[1]1 квартал:4 квартал'!F1766)</f>
        <v>0</v>
      </c>
      <c r="G1766" s="44">
        <f>SUM('[1]1 квартал:4 квартал'!G1766)</f>
        <v>0</v>
      </c>
      <c r="H1766" s="44">
        <f>SUM('[1]1 квартал:4 квартал'!H1766)</f>
        <v>0</v>
      </c>
      <c r="I1766" s="39">
        <f t="shared" si="303"/>
        <v>0</v>
      </c>
      <c r="J1766" s="42"/>
      <c r="K1766" s="41"/>
      <c r="L1766" s="40"/>
      <c r="M1766" s="41"/>
      <c r="N1766" s="40"/>
      <c r="O1766" s="39"/>
      <c r="P1766" s="8"/>
      <c r="Q1766" s="8"/>
      <c r="R1766" s="8"/>
    </row>
    <row r="1767" spans="2:18" s="7" customFormat="1" ht="15.75" thickBot="1">
      <c r="B1767" s="45"/>
      <c r="C1767" s="14" t="s">
        <v>320</v>
      </c>
      <c r="D1767" s="44">
        <f>SUM('[1]1 квартал:4 квартал'!D1767)</f>
        <v>0</v>
      </c>
      <c r="E1767" s="44">
        <f>SUM('[1]1 квартал:4 квартал'!E1767)</f>
        <v>0</v>
      </c>
      <c r="F1767" s="44">
        <f>SUM('[1]1 квартал:4 квартал'!F1767)</f>
        <v>0</v>
      </c>
      <c r="G1767" s="44">
        <f>SUM('[1]1 квартал:4 квартал'!G1767)</f>
        <v>0</v>
      </c>
      <c r="H1767" s="44">
        <f>SUM('[1]1 квартал:4 квартал'!H1767)</f>
        <v>0</v>
      </c>
      <c r="I1767" s="39">
        <f t="shared" si="303"/>
        <v>0</v>
      </c>
      <c r="J1767" s="42"/>
      <c r="K1767" s="41"/>
      <c r="L1767" s="40"/>
      <c r="M1767" s="41"/>
      <c r="N1767" s="40"/>
      <c r="O1767" s="39"/>
      <c r="P1767" s="8"/>
      <c r="Q1767" s="8"/>
      <c r="R1767" s="8"/>
    </row>
    <row r="1768" spans="2:18" ht="16.5" thickBot="1">
      <c r="B1768" s="30"/>
      <c r="C1768" s="29"/>
      <c r="D1768" s="28"/>
      <c r="E1768" s="27"/>
      <c r="F1768" s="24"/>
      <c r="G1768" s="24"/>
      <c r="H1768" s="23"/>
      <c r="I1768" s="26"/>
      <c r="J1768" s="25"/>
      <c r="K1768" s="24"/>
      <c r="L1768" s="23"/>
      <c r="M1768" s="24"/>
      <c r="N1768" s="23"/>
      <c r="O1768" s="22"/>
    </row>
    <row r="1769" spans="2:18" s="16" customFormat="1" ht="13.5" thickBot="1">
      <c r="B1769" s="21" t="s">
        <v>11</v>
      </c>
      <c r="C1769" s="20" t="s">
        <v>319</v>
      </c>
      <c r="D1769" s="19">
        <f t="shared" ref="D1769:O1769" si="304">SUM(D1770)</f>
        <v>0</v>
      </c>
      <c r="E1769" s="19">
        <f t="shared" si="304"/>
        <v>0</v>
      </c>
      <c r="F1769" s="19">
        <f t="shared" si="304"/>
        <v>0</v>
      </c>
      <c r="G1769" s="19">
        <f t="shared" si="304"/>
        <v>0</v>
      </c>
      <c r="H1769" s="19">
        <f t="shared" si="304"/>
        <v>0</v>
      </c>
      <c r="I1769" s="19">
        <f t="shared" si="304"/>
        <v>0</v>
      </c>
      <c r="J1769" s="19">
        <f t="shared" si="304"/>
        <v>0</v>
      </c>
      <c r="K1769" s="19">
        <f t="shared" si="304"/>
        <v>0</v>
      </c>
      <c r="L1769" s="19">
        <f t="shared" si="304"/>
        <v>0</v>
      </c>
      <c r="M1769" s="19">
        <f t="shared" si="304"/>
        <v>0</v>
      </c>
      <c r="N1769" s="19">
        <f t="shared" si="304"/>
        <v>0</v>
      </c>
      <c r="O1769" s="18">
        <f t="shared" si="304"/>
        <v>0</v>
      </c>
      <c r="P1769" s="17"/>
      <c r="Q1769" s="17"/>
      <c r="R1769" s="17"/>
    </row>
    <row r="1770" spans="2:18" s="7" customFormat="1" ht="16.5" thickBot="1">
      <c r="B1770" s="45"/>
      <c r="C1770" s="14" t="s">
        <v>319</v>
      </c>
      <c r="D1770" s="44"/>
      <c r="E1770" s="43"/>
      <c r="F1770" s="41"/>
      <c r="G1770" s="41"/>
      <c r="H1770" s="40"/>
      <c r="I1770" s="39">
        <f>SUM(D1770:H1770)</f>
        <v>0</v>
      </c>
      <c r="J1770" s="42"/>
      <c r="K1770" s="41"/>
      <c r="L1770" s="40"/>
      <c r="M1770" s="41"/>
      <c r="N1770" s="40"/>
      <c r="O1770" s="39"/>
      <c r="P1770" s="8"/>
      <c r="Q1770" s="8"/>
      <c r="R1770" s="8"/>
    </row>
    <row r="1771" spans="2:18" ht="16.5" thickBot="1">
      <c r="B1771" s="30"/>
      <c r="C1771" s="29"/>
      <c r="D1771" s="28"/>
      <c r="E1771" s="27"/>
      <c r="F1771" s="24"/>
      <c r="G1771" s="24"/>
      <c r="H1771" s="23"/>
      <c r="I1771" s="26"/>
      <c r="J1771" s="25"/>
      <c r="K1771" s="24"/>
      <c r="L1771" s="23"/>
      <c r="M1771" s="24"/>
      <c r="N1771" s="23"/>
      <c r="O1771" s="22"/>
    </row>
    <row r="1772" spans="2:18" s="16" customFormat="1" ht="13.5" thickBot="1">
      <c r="B1772" s="21" t="s">
        <v>7</v>
      </c>
      <c r="C1772" s="20" t="s">
        <v>318</v>
      </c>
      <c r="D1772" s="19">
        <f t="shared" ref="D1772:O1772" si="305">SUM(D1773)</f>
        <v>0</v>
      </c>
      <c r="E1772" s="19">
        <f t="shared" si="305"/>
        <v>0</v>
      </c>
      <c r="F1772" s="19">
        <f t="shared" si="305"/>
        <v>0</v>
      </c>
      <c r="G1772" s="19">
        <f t="shared" si="305"/>
        <v>0</v>
      </c>
      <c r="H1772" s="19">
        <f t="shared" si="305"/>
        <v>0</v>
      </c>
      <c r="I1772" s="19">
        <f t="shared" si="305"/>
        <v>0</v>
      </c>
      <c r="J1772" s="19">
        <f t="shared" si="305"/>
        <v>0</v>
      </c>
      <c r="K1772" s="19">
        <f t="shared" si="305"/>
        <v>0</v>
      </c>
      <c r="L1772" s="19">
        <f t="shared" si="305"/>
        <v>0</v>
      </c>
      <c r="M1772" s="19">
        <f t="shared" si="305"/>
        <v>0</v>
      </c>
      <c r="N1772" s="19">
        <f t="shared" si="305"/>
        <v>0</v>
      </c>
      <c r="O1772" s="18">
        <f t="shared" si="305"/>
        <v>0</v>
      </c>
      <c r="P1772" s="17"/>
      <c r="Q1772" s="17"/>
      <c r="R1772" s="17"/>
    </row>
    <row r="1773" spans="2:18" s="7" customFormat="1" ht="23.25" thickBot="1">
      <c r="B1773" s="45"/>
      <c r="C1773" s="14" t="s">
        <v>317</v>
      </c>
      <c r="D1773" s="44"/>
      <c r="E1773" s="43"/>
      <c r="F1773" s="41"/>
      <c r="G1773" s="41"/>
      <c r="H1773" s="40"/>
      <c r="I1773" s="39">
        <f>SUM(D1773:H1773)</f>
        <v>0</v>
      </c>
      <c r="J1773" s="42"/>
      <c r="K1773" s="41"/>
      <c r="L1773" s="40"/>
      <c r="M1773" s="41"/>
      <c r="N1773" s="40"/>
      <c r="O1773" s="39"/>
      <c r="P1773" s="8"/>
      <c r="Q1773" s="8"/>
      <c r="R1773" s="8"/>
    </row>
    <row r="1774" spans="2:18" ht="16.5" thickBot="1">
      <c r="B1774" s="30"/>
      <c r="C1774" s="29"/>
      <c r="D1774" s="28"/>
      <c r="E1774" s="27"/>
      <c r="F1774" s="24"/>
      <c r="G1774" s="24"/>
      <c r="H1774" s="23"/>
      <c r="I1774" s="26"/>
      <c r="J1774" s="25"/>
      <c r="K1774" s="24"/>
      <c r="L1774" s="23"/>
      <c r="M1774" s="24"/>
      <c r="N1774" s="23"/>
      <c r="O1774" s="22"/>
    </row>
    <row r="1775" spans="2:18" s="16" customFormat="1" ht="13.5" thickBot="1">
      <c r="B1775" s="21" t="s">
        <v>5</v>
      </c>
      <c r="C1775" s="20" t="s">
        <v>316</v>
      </c>
      <c r="D1775" s="19">
        <f t="shared" ref="D1775:O1775" si="306">SUM(D1776:D1794)</f>
        <v>0</v>
      </c>
      <c r="E1775" s="19">
        <f t="shared" si="306"/>
        <v>0</v>
      </c>
      <c r="F1775" s="19">
        <f t="shared" si="306"/>
        <v>0</v>
      </c>
      <c r="G1775" s="19">
        <f t="shared" si="306"/>
        <v>0</v>
      </c>
      <c r="H1775" s="19">
        <f t="shared" si="306"/>
        <v>0</v>
      </c>
      <c r="I1775" s="19">
        <f t="shared" si="306"/>
        <v>0</v>
      </c>
      <c r="J1775" s="19">
        <f t="shared" si="306"/>
        <v>0</v>
      </c>
      <c r="K1775" s="19">
        <f t="shared" si="306"/>
        <v>0</v>
      </c>
      <c r="L1775" s="19">
        <f t="shared" si="306"/>
        <v>0</v>
      </c>
      <c r="M1775" s="19">
        <f t="shared" si="306"/>
        <v>2</v>
      </c>
      <c r="N1775" s="19">
        <f t="shared" si="306"/>
        <v>0</v>
      </c>
      <c r="O1775" s="18">
        <f t="shared" si="306"/>
        <v>2</v>
      </c>
      <c r="P1775" s="17"/>
      <c r="Q1775" s="17"/>
      <c r="R1775" s="17"/>
    </row>
    <row r="1776" spans="2:18" s="7" customFormat="1" ht="15.75" thickBot="1">
      <c r="B1776" s="45"/>
      <c r="C1776" s="14" t="s">
        <v>315</v>
      </c>
      <c r="D1776" s="44">
        <f>SUM('[1]1 квартал:4 квартал'!D1776)</f>
        <v>0</v>
      </c>
      <c r="E1776" s="44">
        <f>SUM('[1]1 квартал:4 квартал'!E1776)</f>
        <v>0</v>
      </c>
      <c r="F1776" s="44">
        <f>SUM('[1]1 квартал:4 квартал'!F1776)</f>
        <v>0</v>
      </c>
      <c r="G1776" s="44">
        <f>SUM('[1]1 квартал:4 квартал'!G1776)</f>
        <v>0</v>
      </c>
      <c r="H1776" s="44">
        <f>SUM('[1]1 квартал:4 квартал'!H1776)</f>
        <v>0</v>
      </c>
      <c r="I1776" s="39">
        <f t="shared" ref="I1776:I1794" si="307">SUM(D1776:H1776)</f>
        <v>0</v>
      </c>
      <c r="J1776" s="42"/>
      <c r="K1776" s="41"/>
      <c r="L1776" s="40"/>
      <c r="M1776" s="41"/>
      <c r="N1776" s="40"/>
      <c r="O1776" s="39"/>
      <c r="P1776" s="8"/>
      <c r="Q1776" s="8"/>
      <c r="R1776" s="8"/>
    </row>
    <row r="1777" spans="2:18" s="7" customFormat="1" ht="15.75" thickBot="1">
      <c r="B1777" s="45"/>
      <c r="C1777" s="14" t="s">
        <v>314</v>
      </c>
      <c r="D1777" s="44">
        <f>SUM('[1]1 квартал:4 квартал'!D1777)</f>
        <v>0</v>
      </c>
      <c r="E1777" s="44">
        <f>SUM('[1]1 квартал:4 квартал'!E1777)</f>
        <v>0</v>
      </c>
      <c r="F1777" s="44">
        <f>SUM('[1]1 квартал:4 квартал'!F1777)</f>
        <v>0</v>
      </c>
      <c r="G1777" s="44">
        <f>SUM('[1]1 квартал:4 квартал'!G1777)</f>
        <v>0</v>
      </c>
      <c r="H1777" s="44">
        <f>SUM('[1]1 квартал:4 квартал'!H1777)</f>
        <v>0</v>
      </c>
      <c r="I1777" s="39">
        <f t="shared" si="307"/>
        <v>0</v>
      </c>
      <c r="J1777" s="42"/>
      <c r="K1777" s="41"/>
      <c r="L1777" s="40"/>
      <c r="M1777" s="41"/>
      <c r="N1777" s="40"/>
      <c r="O1777" s="39"/>
      <c r="P1777" s="8"/>
      <c r="Q1777" s="8"/>
      <c r="R1777" s="8"/>
    </row>
    <row r="1778" spans="2:18" s="7" customFormat="1" ht="15.75" thickBot="1">
      <c r="B1778" s="45"/>
      <c r="C1778" s="14" t="s">
        <v>313</v>
      </c>
      <c r="D1778" s="44">
        <f>SUM('[1]1 квартал:4 квартал'!D1778)</f>
        <v>0</v>
      </c>
      <c r="E1778" s="44">
        <f>SUM('[1]1 квартал:4 квартал'!E1778)</f>
        <v>0</v>
      </c>
      <c r="F1778" s="44">
        <f>SUM('[1]1 квартал:4 квартал'!F1778)</f>
        <v>0</v>
      </c>
      <c r="G1778" s="44">
        <f>SUM('[1]1 квартал:4 квартал'!G1778)</f>
        <v>0</v>
      </c>
      <c r="H1778" s="44">
        <f>SUM('[1]1 квартал:4 квартал'!H1778)</f>
        <v>0</v>
      </c>
      <c r="I1778" s="39">
        <f t="shared" si="307"/>
        <v>0</v>
      </c>
      <c r="J1778" s="42"/>
      <c r="K1778" s="41"/>
      <c r="L1778" s="40"/>
      <c r="M1778" s="41"/>
      <c r="N1778" s="40"/>
      <c r="O1778" s="39"/>
      <c r="P1778" s="8"/>
      <c r="Q1778" s="8"/>
      <c r="R1778" s="8"/>
    </row>
    <row r="1779" spans="2:18" s="7" customFormat="1" ht="15.75" thickBot="1">
      <c r="B1779" s="45"/>
      <c r="C1779" s="14" t="s">
        <v>312</v>
      </c>
      <c r="D1779" s="44">
        <f>SUM('[1]1 квартал:4 квартал'!D1779)</f>
        <v>0</v>
      </c>
      <c r="E1779" s="44">
        <f>SUM('[1]1 квартал:4 квартал'!E1779)</f>
        <v>0</v>
      </c>
      <c r="F1779" s="44">
        <f>SUM('[1]1 квартал:4 квартал'!F1779)</f>
        <v>0</v>
      </c>
      <c r="G1779" s="44">
        <f>SUM('[1]1 квартал:4 квартал'!G1779)</f>
        <v>0</v>
      </c>
      <c r="H1779" s="44">
        <f>SUM('[1]1 квартал:4 квартал'!H1779)</f>
        <v>0</v>
      </c>
      <c r="I1779" s="39">
        <f t="shared" si="307"/>
        <v>0</v>
      </c>
      <c r="J1779" s="42"/>
      <c r="K1779" s="41"/>
      <c r="L1779" s="40"/>
      <c r="M1779" s="41"/>
      <c r="N1779" s="40"/>
      <c r="O1779" s="39"/>
      <c r="P1779" s="8"/>
      <c r="Q1779" s="8"/>
      <c r="R1779" s="8"/>
    </row>
    <row r="1780" spans="2:18" s="7" customFormat="1" ht="15.75" thickBot="1">
      <c r="B1780" s="45"/>
      <c r="C1780" s="14" t="s">
        <v>311</v>
      </c>
      <c r="D1780" s="44">
        <f>SUM('[1]1 квартал:4 квартал'!D1780)</f>
        <v>0</v>
      </c>
      <c r="E1780" s="44">
        <f>SUM('[1]1 квартал:4 квартал'!E1780)</f>
        <v>0</v>
      </c>
      <c r="F1780" s="44">
        <f>SUM('[1]1 квартал:4 квартал'!F1780)</f>
        <v>0</v>
      </c>
      <c r="G1780" s="44">
        <f>SUM('[1]1 квартал:4 квартал'!G1780)</f>
        <v>0</v>
      </c>
      <c r="H1780" s="44">
        <f>SUM('[1]1 квартал:4 квартал'!H1780)</f>
        <v>0</v>
      </c>
      <c r="I1780" s="39">
        <f t="shared" si="307"/>
        <v>0</v>
      </c>
      <c r="J1780" s="42"/>
      <c r="K1780" s="41"/>
      <c r="L1780" s="40"/>
      <c r="M1780" s="41"/>
      <c r="N1780" s="40"/>
      <c r="O1780" s="39"/>
      <c r="P1780" s="8"/>
      <c r="Q1780" s="8"/>
      <c r="R1780" s="8"/>
    </row>
    <row r="1781" spans="2:18" s="7" customFormat="1" ht="23.25" thickBot="1">
      <c r="B1781" s="45"/>
      <c r="C1781" s="14" t="s">
        <v>310</v>
      </c>
      <c r="D1781" s="44">
        <f>SUM('[1]1 квартал:4 квартал'!D1781)</f>
        <v>0</v>
      </c>
      <c r="E1781" s="44">
        <f>SUM('[1]1 квартал:4 квартал'!E1781)</f>
        <v>0</v>
      </c>
      <c r="F1781" s="44">
        <f>SUM('[1]1 квартал:4 квартал'!F1781)</f>
        <v>0</v>
      </c>
      <c r="G1781" s="44">
        <f>SUM('[1]1 квартал:4 квартал'!G1781)</f>
        <v>0</v>
      </c>
      <c r="H1781" s="44">
        <f>SUM('[1]1 квартал:4 квартал'!H1781)</f>
        <v>0</v>
      </c>
      <c r="I1781" s="39">
        <f t="shared" si="307"/>
        <v>0</v>
      </c>
      <c r="J1781" s="42"/>
      <c r="K1781" s="41"/>
      <c r="L1781" s="40"/>
      <c r="M1781" s="41"/>
      <c r="N1781" s="40"/>
      <c r="O1781" s="39"/>
      <c r="P1781" s="8"/>
      <c r="Q1781" s="8"/>
      <c r="R1781" s="8"/>
    </row>
    <row r="1782" spans="2:18" s="7" customFormat="1" ht="34.5" thickBot="1">
      <c r="B1782" s="45"/>
      <c r="C1782" s="14" t="s">
        <v>309</v>
      </c>
      <c r="D1782" s="44">
        <f>SUM('[1]1 квартал:4 квартал'!D1782)</f>
        <v>0</v>
      </c>
      <c r="E1782" s="44">
        <f>SUM('[1]1 квартал:4 квартал'!E1782)</f>
        <v>0</v>
      </c>
      <c r="F1782" s="44">
        <f>SUM('[1]1 квартал:4 квартал'!F1782)</f>
        <v>0</v>
      </c>
      <c r="G1782" s="44">
        <f>SUM('[1]1 квартал:4 квартал'!G1782)</f>
        <v>0</v>
      </c>
      <c r="H1782" s="44">
        <f>SUM('[1]1 квартал:4 квартал'!H1782)</f>
        <v>0</v>
      </c>
      <c r="I1782" s="39">
        <f t="shared" si="307"/>
        <v>0</v>
      </c>
      <c r="J1782" s="42"/>
      <c r="K1782" s="41"/>
      <c r="L1782" s="40"/>
      <c r="M1782" s="41"/>
      <c r="N1782" s="40"/>
      <c r="O1782" s="39"/>
      <c r="P1782" s="8"/>
      <c r="Q1782" s="8"/>
      <c r="R1782" s="8"/>
    </row>
    <row r="1783" spans="2:18" s="7" customFormat="1" ht="34.5" thickBot="1">
      <c r="B1783" s="45"/>
      <c r="C1783" s="14" t="s">
        <v>308</v>
      </c>
      <c r="D1783" s="44">
        <f>SUM('[1]1 квартал:4 квартал'!D1783)</f>
        <v>0</v>
      </c>
      <c r="E1783" s="44">
        <f>SUM('[1]1 квартал:4 квартал'!E1783)</f>
        <v>0</v>
      </c>
      <c r="F1783" s="44">
        <f>SUM('[1]1 квартал:4 квартал'!F1783)</f>
        <v>0</v>
      </c>
      <c r="G1783" s="44">
        <f>SUM('[1]1 квартал:4 квартал'!G1783)</f>
        <v>0</v>
      </c>
      <c r="H1783" s="44">
        <f>SUM('[1]1 квартал:4 квартал'!H1783)</f>
        <v>0</v>
      </c>
      <c r="I1783" s="39">
        <f t="shared" si="307"/>
        <v>0</v>
      </c>
      <c r="J1783" s="42"/>
      <c r="K1783" s="41"/>
      <c r="L1783" s="40"/>
      <c r="M1783" s="41"/>
      <c r="N1783" s="40"/>
      <c r="O1783" s="39"/>
      <c r="P1783" s="8"/>
      <c r="Q1783" s="8"/>
      <c r="R1783" s="8"/>
    </row>
    <row r="1784" spans="2:18" s="7" customFormat="1" ht="23.25" thickBot="1">
      <c r="B1784" s="45"/>
      <c r="C1784" s="14" t="s">
        <v>307</v>
      </c>
      <c r="D1784" s="44">
        <f>SUM('[1]1 квартал:4 квартал'!D1784)</f>
        <v>0</v>
      </c>
      <c r="E1784" s="44">
        <f>SUM('[1]1 квартал:4 квартал'!E1784)</f>
        <v>0</v>
      </c>
      <c r="F1784" s="44">
        <f>SUM('[1]1 квартал:4 квартал'!F1784)</f>
        <v>0</v>
      </c>
      <c r="G1784" s="44">
        <f>SUM('[1]1 квартал:4 квартал'!G1784)</f>
        <v>0</v>
      </c>
      <c r="H1784" s="44">
        <f>SUM('[1]1 квартал:4 квартал'!H1784)</f>
        <v>0</v>
      </c>
      <c r="I1784" s="39">
        <f t="shared" si="307"/>
        <v>0</v>
      </c>
      <c r="J1784" s="42"/>
      <c r="K1784" s="41"/>
      <c r="L1784" s="40"/>
      <c r="M1784" s="41"/>
      <c r="N1784" s="40"/>
      <c r="O1784" s="39"/>
      <c r="P1784" s="8"/>
      <c r="Q1784" s="8"/>
      <c r="R1784" s="8"/>
    </row>
    <row r="1785" spans="2:18" s="7" customFormat="1" ht="23.25" thickBot="1">
      <c r="B1785" s="45"/>
      <c r="C1785" s="14" t="s">
        <v>306</v>
      </c>
      <c r="D1785" s="44">
        <f>SUM('[1]1 квартал:4 квартал'!D1785)</f>
        <v>0</v>
      </c>
      <c r="E1785" s="44">
        <f>SUM('[1]1 квартал:4 квартал'!E1785)</f>
        <v>0</v>
      </c>
      <c r="F1785" s="44">
        <f>SUM('[1]1 квартал:4 квартал'!F1785)</f>
        <v>0</v>
      </c>
      <c r="G1785" s="44">
        <f>SUM('[1]1 квартал:4 квартал'!G1785)</f>
        <v>0</v>
      </c>
      <c r="H1785" s="44">
        <f>SUM('[1]1 квартал:4 квартал'!H1785)</f>
        <v>0</v>
      </c>
      <c r="I1785" s="39">
        <f t="shared" si="307"/>
        <v>0</v>
      </c>
      <c r="J1785" s="42"/>
      <c r="K1785" s="41"/>
      <c r="L1785" s="40"/>
      <c r="M1785" s="41"/>
      <c r="N1785" s="40"/>
      <c r="O1785" s="39"/>
      <c r="P1785" s="8"/>
      <c r="Q1785" s="8"/>
      <c r="R1785" s="8"/>
    </row>
    <row r="1786" spans="2:18" s="7" customFormat="1" ht="23.25" thickBot="1">
      <c r="B1786" s="45"/>
      <c r="C1786" s="14" t="s">
        <v>305</v>
      </c>
      <c r="D1786" s="44">
        <f>SUM('[1]1 квартал:4 квартал'!D1786)</f>
        <v>0</v>
      </c>
      <c r="E1786" s="44">
        <f>SUM('[1]1 квартал:4 квартал'!E1786)</f>
        <v>0</v>
      </c>
      <c r="F1786" s="44">
        <f>SUM('[1]1 квартал:4 квартал'!F1786)</f>
        <v>0</v>
      </c>
      <c r="G1786" s="44">
        <f>SUM('[1]1 квартал:4 квартал'!G1786)</f>
        <v>0</v>
      </c>
      <c r="H1786" s="44">
        <f>SUM('[1]1 квартал:4 квартал'!H1786)</f>
        <v>0</v>
      </c>
      <c r="I1786" s="39">
        <f t="shared" si="307"/>
        <v>0</v>
      </c>
      <c r="J1786" s="42"/>
      <c r="K1786" s="41"/>
      <c r="L1786" s="40"/>
      <c r="M1786" s="41"/>
      <c r="N1786" s="40"/>
      <c r="O1786" s="39"/>
      <c r="P1786" s="8"/>
      <c r="Q1786" s="8"/>
      <c r="R1786" s="8"/>
    </row>
    <row r="1787" spans="2:18" s="7" customFormat="1" ht="34.5" thickBot="1">
      <c r="B1787" s="45"/>
      <c r="C1787" s="14" t="s">
        <v>304</v>
      </c>
      <c r="D1787" s="44">
        <f>SUM('[1]1 квартал:4 квартал'!D1787)</f>
        <v>0</v>
      </c>
      <c r="E1787" s="44">
        <f>SUM('[1]1 квартал:4 квартал'!E1787)</f>
        <v>0</v>
      </c>
      <c r="F1787" s="44">
        <f>SUM('[1]1 квартал:4 квартал'!F1787)</f>
        <v>0</v>
      </c>
      <c r="G1787" s="44">
        <f>SUM('[1]1 квартал:4 квартал'!G1787)</f>
        <v>0</v>
      </c>
      <c r="H1787" s="44">
        <f>SUM('[1]1 квартал:4 квартал'!H1787)</f>
        <v>0</v>
      </c>
      <c r="I1787" s="39">
        <f t="shared" si="307"/>
        <v>0</v>
      </c>
      <c r="J1787" s="42"/>
      <c r="K1787" s="41"/>
      <c r="L1787" s="40"/>
      <c r="M1787" s="41"/>
      <c r="N1787" s="40"/>
      <c r="O1787" s="39"/>
      <c r="P1787" s="8"/>
      <c r="Q1787" s="8"/>
      <c r="R1787" s="8"/>
    </row>
    <row r="1788" spans="2:18" s="7" customFormat="1" ht="23.25" thickBot="1">
      <c r="B1788" s="45"/>
      <c r="C1788" s="14" t="s">
        <v>303</v>
      </c>
      <c r="D1788" s="44">
        <f>SUM('[1]1 квартал:4 квартал'!D1788)</f>
        <v>0</v>
      </c>
      <c r="E1788" s="44">
        <f>SUM('[1]1 квартал:4 квартал'!E1788)</f>
        <v>0</v>
      </c>
      <c r="F1788" s="44">
        <f>SUM('[1]1 квартал:4 квартал'!F1788)</f>
        <v>0</v>
      </c>
      <c r="G1788" s="44">
        <f>SUM('[1]1 квартал:4 квартал'!G1788)</f>
        <v>0</v>
      </c>
      <c r="H1788" s="44">
        <f>SUM('[1]1 квартал:4 квартал'!H1788)</f>
        <v>0</v>
      </c>
      <c r="I1788" s="39">
        <f t="shared" si="307"/>
        <v>0</v>
      </c>
      <c r="J1788" s="42"/>
      <c r="K1788" s="41"/>
      <c r="L1788" s="40"/>
      <c r="M1788" s="41"/>
      <c r="N1788" s="40"/>
      <c r="O1788" s="39"/>
      <c r="P1788" s="8"/>
      <c r="Q1788" s="8"/>
      <c r="R1788" s="8"/>
    </row>
    <row r="1789" spans="2:18" s="7" customFormat="1" ht="15.75" thickBot="1">
      <c r="B1789" s="45"/>
      <c r="C1789" s="14" t="s">
        <v>302</v>
      </c>
      <c r="D1789" s="44">
        <f>SUM('[1]1 квартал:4 квартал'!D1789)</f>
        <v>0</v>
      </c>
      <c r="E1789" s="44">
        <f>SUM('[1]1 квартал:4 квартал'!E1789)</f>
        <v>0</v>
      </c>
      <c r="F1789" s="44">
        <f>SUM('[1]1 квартал:4 квартал'!F1789)</f>
        <v>0</v>
      </c>
      <c r="G1789" s="44">
        <f>SUM('[1]1 квартал:4 квартал'!G1789)</f>
        <v>0</v>
      </c>
      <c r="H1789" s="44">
        <f>SUM('[1]1 квартал:4 квартал'!H1789)</f>
        <v>0</v>
      </c>
      <c r="I1789" s="39">
        <f t="shared" si="307"/>
        <v>0</v>
      </c>
      <c r="J1789" s="42"/>
      <c r="K1789" s="41"/>
      <c r="L1789" s="40"/>
      <c r="M1789" s="41"/>
      <c r="N1789" s="40"/>
      <c r="O1789" s="39"/>
      <c r="P1789" s="8"/>
      <c r="Q1789" s="8"/>
      <c r="R1789" s="8"/>
    </row>
    <row r="1790" spans="2:18" s="7" customFormat="1" ht="23.25" thickBot="1">
      <c r="B1790" s="45"/>
      <c r="C1790" s="14" t="s">
        <v>301</v>
      </c>
      <c r="D1790" s="44">
        <f>SUM('[1]1 квартал:4 квартал'!D1790)</f>
        <v>0</v>
      </c>
      <c r="E1790" s="44">
        <f>SUM('[1]1 квартал:4 квартал'!E1790)</f>
        <v>0</v>
      </c>
      <c r="F1790" s="44">
        <f>SUM('[1]1 квартал:4 квартал'!F1790)</f>
        <v>0</v>
      </c>
      <c r="G1790" s="44">
        <f>SUM('[1]1 квартал:4 квартал'!G1790)</f>
        <v>0</v>
      </c>
      <c r="H1790" s="44">
        <f>SUM('[1]1 квартал:4 квартал'!H1790)</f>
        <v>0</v>
      </c>
      <c r="I1790" s="39">
        <f t="shared" si="307"/>
        <v>0</v>
      </c>
      <c r="J1790" s="42"/>
      <c r="K1790" s="41"/>
      <c r="L1790" s="40"/>
      <c r="M1790" s="41"/>
      <c r="N1790" s="40"/>
      <c r="O1790" s="39"/>
      <c r="P1790" s="8"/>
      <c r="Q1790" s="8"/>
      <c r="R1790" s="8"/>
    </row>
    <row r="1791" spans="2:18" s="7" customFormat="1" ht="15.75" thickBot="1">
      <c r="B1791" s="45"/>
      <c r="C1791" s="14" t="s">
        <v>300</v>
      </c>
      <c r="D1791" s="44">
        <f>SUM('[1]1 квартал:4 квартал'!D1791)</f>
        <v>0</v>
      </c>
      <c r="E1791" s="44">
        <f>SUM('[1]1 квартал:4 квартал'!E1791)</f>
        <v>0</v>
      </c>
      <c r="F1791" s="44">
        <f>SUM('[1]1 квартал:4 квартал'!F1791)</f>
        <v>0</v>
      </c>
      <c r="G1791" s="44">
        <f>SUM('[1]1 квартал:4 квартал'!G1791)</f>
        <v>0</v>
      </c>
      <c r="H1791" s="44">
        <f>SUM('[1]1 квартал:4 квартал'!H1791)</f>
        <v>0</v>
      </c>
      <c r="I1791" s="39">
        <f t="shared" si="307"/>
        <v>0</v>
      </c>
      <c r="J1791" s="42"/>
      <c r="K1791" s="41"/>
      <c r="L1791" s="40"/>
      <c r="M1791" s="41"/>
      <c r="N1791" s="40"/>
      <c r="O1791" s="39"/>
      <c r="P1791" s="8"/>
      <c r="Q1791" s="8"/>
      <c r="R1791" s="8"/>
    </row>
    <row r="1792" spans="2:18" s="7" customFormat="1" ht="23.25" thickBot="1">
      <c r="B1792" s="45"/>
      <c r="C1792" s="14" t="s">
        <v>299</v>
      </c>
      <c r="D1792" s="44">
        <f>SUM('[1]1 квартал:4 квартал'!D1792)</f>
        <v>0</v>
      </c>
      <c r="E1792" s="44">
        <f>SUM('[1]1 квартал:4 квартал'!E1792)</f>
        <v>0</v>
      </c>
      <c r="F1792" s="44">
        <f>SUM('[1]1 квартал:4 квартал'!F1792)</f>
        <v>0</v>
      </c>
      <c r="G1792" s="44">
        <f>SUM('[1]1 квартал:4 квартал'!G1792)</f>
        <v>0</v>
      </c>
      <c r="H1792" s="44">
        <f>SUM('[1]1 квартал:4 квартал'!H1792)</f>
        <v>0</v>
      </c>
      <c r="I1792" s="39">
        <f t="shared" si="307"/>
        <v>0</v>
      </c>
      <c r="J1792" s="42">
        <f>SUM('[1]1 квартал:4 квартал'!J1792)</f>
        <v>0</v>
      </c>
      <c r="K1792" s="42">
        <f>SUM('[1]1 квартал:4 квартал'!K1792)</f>
        <v>0</v>
      </c>
      <c r="L1792" s="42">
        <f>SUM('[1]1 квартал:4 квартал'!L1792)</f>
        <v>0</v>
      </c>
      <c r="M1792" s="42">
        <f>SUM('[1]1 квартал:4 квартал'!M1792)</f>
        <v>2</v>
      </c>
      <c r="N1792" s="42">
        <f>SUM('[1]1 квартал:4 квартал'!N1792)</f>
        <v>0</v>
      </c>
      <c r="O1792" s="39">
        <f>SUM(J1792:N1792)</f>
        <v>2</v>
      </c>
      <c r="P1792" s="8"/>
      <c r="Q1792" s="8"/>
      <c r="R1792" s="8"/>
    </row>
    <row r="1793" spans="2:18" s="7" customFormat="1" ht="15.75" thickBot="1">
      <c r="B1793" s="45"/>
      <c r="C1793" s="14" t="s">
        <v>298</v>
      </c>
      <c r="D1793" s="44">
        <f>SUM('[1]1 квартал:4 квартал'!D1793)</f>
        <v>0</v>
      </c>
      <c r="E1793" s="44">
        <f>SUM('[1]1 квартал:4 квартал'!E1793)</f>
        <v>0</v>
      </c>
      <c r="F1793" s="44">
        <f>SUM('[1]1 квартал:4 квартал'!F1793)</f>
        <v>0</v>
      </c>
      <c r="G1793" s="44">
        <f>SUM('[1]1 квартал:4 квартал'!G1793)</f>
        <v>0</v>
      </c>
      <c r="H1793" s="44">
        <f>SUM('[1]1 квартал:4 квартал'!H1793)</f>
        <v>0</v>
      </c>
      <c r="I1793" s="39">
        <f t="shared" si="307"/>
        <v>0</v>
      </c>
      <c r="J1793" s="42">
        <f>SUM('[1]1 квартал:4 квартал'!J1793)</f>
        <v>0</v>
      </c>
      <c r="K1793" s="42">
        <f>SUM('[1]1 квартал:4 квартал'!K1793)</f>
        <v>0</v>
      </c>
      <c r="L1793" s="42">
        <f>SUM('[1]1 квартал:4 квартал'!L1793)</f>
        <v>0</v>
      </c>
      <c r="M1793" s="42">
        <f>SUM('[1]1 квартал:4 квартал'!M1793)</f>
        <v>0</v>
      </c>
      <c r="N1793" s="42">
        <f>SUM('[1]1 квартал:4 квартал'!N1793)</f>
        <v>0</v>
      </c>
      <c r="O1793" s="39"/>
      <c r="P1793" s="8"/>
      <c r="Q1793" s="8"/>
      <c r="R1793" s="8"/>
    </row>
    <row r="1794" spans="2:18" s="7" customFormat="1" ht="15.75" thickBot="1">
      <c r="B1794" s="45"/>
      <c r="C1794" s="14" t="s">
        <v>297</v>
      </c>
      <c r="D1794" s="44">
        <f>SUM('[1]1 квартал:4 квартал'!D1794)</f>
        <v>0</v>
      </c>
      <c r="E1794" s="44">
        <f>SUM('[1]1 квартал:4 квартал'!E1794)</f>
        <v>0</v>
      </c>
      <c r="F1794" s="44">
        <f>SUM('[1]1 квартал:4 квартал'!F1794)</f>
        <v>0</v>
      </c>
      <c r="G1794" s="44">
        <f>SUM('[1]1 квартал:4 квартал'!G1794)</f>
        <v>0</v>
      </c>
      <c r="H1794" s="44">
        <f>SUM('[1]1 квартал:4 квартал'!H1794)</f>
        <v>0</v>
      </c>
      <c r="I1794" s="39">
        <f t="shared" si="307"/>
        <v>0</v>
      </c>
      <c r="J1794" s="42">
        <f>SUM('[1]1 квартал:4 квартал'!J1794)</f>
        <v>0</v>
      </c>
      <c r="K1794" s="42">
        <f>SUM('[1]1 квартал:4 квартал'!K1794)</f>
        <v>0</v>
      </c>
      <c r="L1794" s="42">
        <f>SUM('[1]1 квартал:4 квартал'!L1794)</f>
        <v>0</v>
      </c>
      <c r="M1794" s="42">
        <f>SUM('[1]1 квартал:4 квартал'!M1794)</f>
        <v>0</v>
      </c>
      <c r="N1794" s="42">
        <f>SUM('[1]1 квартал:4 квартал'!N1794)</f>
        <v>0</v>
      </c>
      <c r="O1794" s="39"/>
      <c r="P1794" s="8"/>
      <c r="Q1794" s="8"/>
      <c r="R1794" s="8"/>
    </row>
    <row r="1795" spans="2:18" ht="16.5" thickBot="1">
      <c r="B1795" s="30"/>
      <c r="C1795" s="29"/>
      <c r="D1795" s="28"/>
      <c r="E1795" s="27"/>
      <c r="F1795" s="24"/>
      <c r="G1795" s="24"/>
      <c r="H1795" s="23"/>
      <c r="I1795" s="26"/>
      <c r="J1795" s="25"/>
      <c r="K1795" s="24"/>
      <c r="L1795" s="23"/>
      <c r="M1795" s="24"/>
      <c r="N1795" s="23"/>
      <c r="O1795" s="22"/>
    </row>
    <row r="1796" spans="2:18" s="16" customFormat="1" ht="13.5" thickBot="1">
      <c r="B1796" s="21" t="s">
        <v>3</v>
      </c>
      <c r="C1796" s="20" t="s">
        <v>296</v>
      </c>
      <c r="D1796" s="19">
        <f t="shared" ref="D1796:O1796" si="308">SUM(D1797)</f>
        <v>0</v>
      </c>
      <c r="E1796" s="19">
        <f t="shared" si="308"/>
        <v>0</v>
      </c>
      <c r="F1796" s="19">
        <f t="shared" si="308"/>
        <v>0</v>
      </c>
      <c r="G1796" s="19">
        <f t="shared" si="308"/>
        <v>0</v>
      </c>
      <c r="H1796" s="19">
        <f t="shared" si="308"/>
        <v>0</v>
      </c>
      <c r="I1796" s="19">
        <f t="shared" si="308"/>
        <v>0</v>
      </c>
      <c r="J1796" s="19">
        <f t="shared" si="308"/>
        <v>0</v>
      </c>
      <c r="K1796" s="19">
        <f t="shared" si="308"/>
        <v>0</v>
      </c>
      <c r="L1796" s="19">
        <f t="shared" si="308"/>
        <v>0</v>
      </c>
      <c r="M1796" s="19">
        <f t="shared" si="308"/>
        <v>0</v>
      </c>
      <c r="N1796" s="19">
        <f t="shared" si="308"/>
        <v>0</v>
      </c>
      <c r="O1796" s="18">
        <f t="shared" si="308"/>
        <v>0</v>
      </c>
      <c r="P1796" s="17"/>
      <c r="Q1796" s="17"/>
      <c r="R1796" s="17"/>
    </row>
    <row r="1797" spans="2:18" s="7" customFormat="1" ht="16.5" thickBot="1">
      <c r="B1797" s="45"/>
      <c r="C1797" s="14" t="s">
        <v>295</v>
      </c>
      <c r="D1797" s="44"/>
      <c r="E1797" s="43"/>
      <c r="F1797" s="41"/>
      <c r="G1797" s="41"/>
      <c r="H1797" s="40"/>
      <c r="I1797" s="39"/>
      <c r="J1797" s="42"/>
      <c r="K1797" s="41"/>
      <c r="L1797" s="40"/>
      <c r="M1797" s="41"/>
      <c r="N1797" s="40"/>
      <c r="O1797" s="39"/>
      <c r="P1797" s="8"/>
      <c r="Q1797" s="8"/>
      <c r="R1797" s="8"/>
    </row>
    <row r="1798" spans="2:18" ht="16.5" thickBot="1">
      <c r="B1798" s="30"/>
      <c r="C1798" s="29"/>
      <c r="D1798" s="28"/>
      <c r="E1798" s="27"/>
      <c r="F1798" s="24"/>
      <c r="G1798" s="24"/>
      <c r="H1798" s="23"/>
      <c r="I1798" s="26"/>
      <c r="J1798" s="25"/>
      <c r="K1798" s="24"/>
      <c r="L1798" s="23"/>
      <c r="M1798" s="24"/>
      <c r="N1798" s="23"/>
      <c r="O1798" s="22"/>
    </row>
    <row r="1799" spans="2:18" s="16" customFormat="1" ht="13.5" thickBot="1">
      <c r="B1799" s="21" t="s">
        <v>294</v>
      </c>
      <c r="C1799" s="20" t="s">
        <v>293</v>
      </c>
      <c r="D1799" s="19">
        <f t="shared" ref="D1799:O1799" si="309">SUM(D1800)</f>
        <v>0</v>
      </c>
      <c r="E1799" s="19">
        <f t="shared" si="309"/>
        <v>0</v>
      </c>
      <c r="F1799" s="19">
        <f t="shared" si="309"/>
        <v>0</v>
      </c>
      <c r="G1799" s="19">
        <f t="shared" si="309"/>
        <v>0</v>
      </c>
      <c r="H1799" s="19">
        <f t="shared" si="309"/>
        <v>0</v>
      </c>
      <c r="I1799" s="19">
        <f t="shared" si="309"/>
        <v>0</v>
      </c>
      <c r="J1799" s="19">
        <f t="shared" si="309"/>
        <v>0</v>
      </c>
      <c r="K1799" s="19">
        <f t="shared" si="309"/>
        <v>0</v>
      </c>
      <c r="L1799" s="19">
        <f t="shared" si="309"/>
        <v>0</v>
      </c>
      <c r="M1799" s="19">
        <f t="shared" si="309"/>
        <v>0</v>
      </c>
      <c r="N1799" s="19">
        <f t="shared" si="309"/>
        <v>0</v>
      </c>
      <c r="O1799" s="18">
        <f t="shared" si="309"/>
        <v>0</v>
      </c>
      <c r="P1799" s="17"/>
      <c r="Q1799" s="17"/>
      <c r="R1799" s="17"/>
    </row>
    <row r="1800" spans="2:18" s="7" customFormat="1" ht="16.5" thickBot="1">
      <c r="B1800" s="45"/>
      <c r="C1800" s="14" t="s">
        <v>292</v>
      </c>
      <c r="D1800" s="44"/>
      <c r="E1800" s="43"/>
      <c r="F1800" s="41"/>
      <c r="G1800" s="41"/>
      <c r="H1800" s="40"/>
      <c r="I1800" s="39">
        <f>SUM(D1800:H1800)</f>
        <v>0</v>
      </c>
      <c r="J1800" s="42"/>
      <c r="K1800" s="41"/>
      <c r="L1800" s="40"/>
      <c r="M1800" s="41"/>
      <c r="N1800" s="40"/>
      <c r="O1800" s="39"/>
      <c r="P1800" s="8"/>
      <c r="Q1800" s="8"/>
      <c r="R1800" s="8"/>
    </row>
    <row r="1801" spans="2:18" ht="16.5" thickBot="1">
      <c r="B1801" s="30"/>
      <c r="C1801" s="29"/>
      <c r="D1801" s="28"/>
      <c r="E1801" s="27"/>
      <c r="F1801" s="24"/>
      <c r="G1801" s="24"/>
      <c r="H1801" s="23"/>
      <c r="I1801" s="26"/>
      <c r="J1801" s="25"/>
      <c r="K1801" s="24"/>
      <c r="L1801" s="23"/>
      <c r="M1801" s="24"/>
      <c r="N1801" s="23"/>
      <c r="O1801" s="22"/>
    </row>
    <row r="1802" spans="2:18" s="16" customFormat="1" ht="26.25" thickBot="1">
      <c r="B1802" s="21" t="s">
        <v>291</v>
      </c>
      <c r="C1802" s="20" t="s">
        <v>290</v>
      </c>
      <c r="D1802" s="19">
        <f t="shared" ref="D1802:O1802" si="310">SUM(D1803:D1814)</f>
        <v>0</v>
      </c>
      <c r="E1802" s="19">
        <f t="shared" si="310"/>
        <v>0</v>
      </c>
      <c r="F1802" s="19">
        <f t="shared" si="310"/>
        <v>0</v>
      </c>
      <c r="G1802" s="19">
        <f t="shared" si="310"/>
        <v>0</v>
      </c>
      <c r="H1802" s="19">
        <f t="shared" si="310"/>
        <v>0</v>
      </c>
      <c r="I1802" s="19">
        <f t="shared" si="310"/>
        <v>0</v>
      </c>
      <c r="J1802" s="19">
        <f t="shared" si="310"/>
        <v>0</v>
      </c>
      <c r="K1802" s="19">
        <f t="shared" si="310"/>
        <v>0</v>
      </c>
      <c r="L1802" s="19">
        <f t="shared" si="310"/>
        <v>0</v>
      </c>
      <c r="M1802" s="19">
        <f t="shared" si="310"/>
        <v>0</v>
      </c>
      <c r="N1802" s="19">
        <f t="shared" si="310"/>
        <v>0</v>
      </c>
      <c r="O1802" s="18">
        <f t="shared" si="310"/>
        <v>0</v>
      </c>
      <c r="P1802" s="17"/>
      <c r="Q1802" s="17"/>
      <c r="R1802" s="17"/>
    </row>
    <row r="1803" spans="2:18" s="7" customFormat="1" ht="34.5" thickBot="1">
      <c r="B1803" s="45"/>
      <c r="C1803" s="14" t="s">
        <v>289</v>
      </c>
      <c r="D1803" s="44">
        <f>SUM('[1]1 квартал:4 квартал'!D1803)</f>
        <v>0</v>
      </c>
      <c r="E1803" s="44">
        <f>SUM('[1]1 квартал:4 квартал'!E1803)</f>
        <v>0</v>
      </c>
      <c r="F1803" s="44">
        <f>SUM('[1]1 квартал:4 квартал'!F1803)</f>
        <v>0</v>
      </c>
      <c r="G1803" s="44">
        <f>SUM('[1]1 квартал:4 квартал'!G1803)</f>
        <v>0</v>
      </c>
      <c r="H1803" s="44">
        <f>SUM('[1]1 квартал:4 квартал'!H1803)</f>
        <v>0</v>
      </c>
      <c r="I1803" s="39">
        <f t="shared" ref="I1803:I1814" si="311">SUM(D1803:H1803)</f>
        <v>0</v>
      </c>
      <c r="J1803" s="42"/>
      <c r="K1803" s="41"/>
      <c r="L1803" s="40"/>
      <c r="M1803" s="41"/>
      <c r="N1803" s="40"/>
      <c r="O1803" s="39"/>
      <c r="P1803" s="8"/>
      <c r="Q1803" s="8"/>
      <c r="R1803" s="8"/>
    </row>
    <row r="1804" spans="2:18" s="7" customFormat="1" ht="23.25" thickBot="1">
      <c r="B1804" s="45"/>
      <c r="C1804" s="14" t="s">
        <v>288</v>
      </c>
      <c r="D1804" s="44">
        <f>SUM('[1]1 квартал:4 квартал'!D1804)</f>
        <v>0</v>
      </c>
      <c r="E1804" s="44">
        <f>SUM('[1]1 квартал:4 квартал'!E1804)</f>
        <v>0</v>
      </c>
      <c r="F1804" s="44">
        <f>SUM('[1]1 квартал:4 квартал'!F1804)</f>
        <v>0</v>
      </c>
      <c r="G1804" s="44">
        <f>SUM('[1]1 квартал:4 квартал'!G1804)</f>
        <v>0</v>
      </c>
      <c r="H1804" s="44">
        <f>SUM('[1]1 квартал:4 квартал'!H1804)</f>
        <v>0</v>
      </c>
      <c r="I1804" s="39">
        <f t="shared" si="311"/>
        <v>0</v>
      </c>
      <c r="J1804" s="42"/>
      <c r="K1804" s="41"/>
      <c r="L1804" s="40"/>
      <c r="M1804" s="41"/>
      <c r="N1804" s="40"/>
      <c r="O1804" s="39"/>
      <c r="P1804" s="8"/>
      <c r="Q1804" s="8"/>
      <c r="R1804" s="8"/>
    </row>
    <row r="1805" spans="2:18" s="7" customFormat="1" ht="23.25" thickBot="1">
      <c r="B1805" s="45"/>
      <c r="C1805" s="14" t="s">
        <v>287</v>
      </c>
      <c r="D1805" s="44">
        <f>SUM('[1]1 квартал:4 квартал'!D1805)</f>
        <v>0</v>
      </c>
      <c r="E1805" s="44">
        <f>SUM('[1]1 квартал:4 квартал'!E1805)</f>
        <v>0</v>
      </c>
      <c r="F1805" s="44">
        <f>SUM('[1]1 квартал:4 квартал'!F1805)</f>
        <v>0</v>
      </c>
      <c r="G1805" s="44">
        <f>SUM('[1]1 квартал:4 квартал'!G1805)</f>
        <v>0</v>
      </c>
      <c r="H1805" s="44">
        <f>SUM('[1]1 квартал:4 квартал'!H1805)</f>
        <v>0</v>
      </c>
      <c r="I1805" s="39">
        <f t="shared" si="311"/>
        <v>0</v>
      </c>
      <c r="J1805" s="42"/>
      <c r="K1805" s="41"/>
      <c r="L1805" s="40"/>
      <c r="M1805" s="41"/>
      <c r="N1805" s="40"/>
      <c r="O1805" s="39"/>
      <c r="P1805" s="8"/>
      <c r="Q1805" s="8"/>
      <c r="R1805" s="8"/>
    </row>
    <row r="1806" spans="2:18" s="7" customFormat="1" ht="23.25" thickBot="1">
      <c r="B1806" s="45"/>
      <c r="C1806" s="14" t="s">
        <v>286</v>
      </c>
      <c r="D1806" s="44">
        <f>SUM('[1]1 квартал:4 квартал'!D1806)</f>
        <v>0</v>
      </c>
      <c r="E1806" s="44">
        <f>SUM('[1]1 квартал:4 квартал'!E1806)</f>
        <v>0</v>
      </c>
      <c r="F1806" s="44">
        <f>SUM('[1]1 квартал:4 квартал'!F1806)</f>
        <v>0</v>
      </c>
      <c r="G1806" s="44">
        <f>SUM('[1]1 квартал:4 квартал'!G1806)</f>
        <v>0</v>
      </c>
      <c r="H1806" s="44">
        <f>SUM('[1]1 квартал:4 квартал'!H1806)</f>
        <v>0</v>
      </c>
      <c r="I1806" s="39">
        <f t="shared" si="311"/>
        <v>0</v>
      </c>
      <c r="J1806" s="42"/>
      <c r="K1806" s="41"/>
      <c r="L1806" s="40"/>
      <c r="M1806" s="41"/>
      <c r="N1806" s="40"/>
      <c r="O1806" s="39"/>
      <c r="P1806" s="8"/>
      <c r="Q1806" s="8"/>
      <c r="R1806" s="8"/>
    </row>
    <row r="1807" spans="2:18" s="7" customFormat="1" ht="34.5" thickBot="1">
      <c r="B1807" s="45"/>
      <c r="C1807" s="14" t="s">
        <v>285</v>
      </c>
      <c r="D1807" s="44">
        <f>SUM('[1]1 квартал:4 квартал'!D1807)</f>
        <v>0</v>
      </c>
      <c r="E1807" s="44">
        <f>SUM('[1]1 квартал:4 квартал'!E1807)</f>
        <v>0</v>
      </c>
      <c r="F1807" s="44">
        <f>SUM('[1]1 квартал:4 квартал'!F1807)</f>
        <v>0</v>
      </c>
      <c r="G1807" s="44">
        <f>SUM('[1]1 квартал:4 квартал'!G1807)</f>
        <v>0</v>
      </c>
      <c r="H1807" s="44">
        <f>SUM('[1]1 квартал:4 квартал'!H1807)</f>
        <v>0</v>
      </c>
      <c r="I1807" s="39">
        <f t="shared" si="311"/>
        <v>0</v>
      </c>
      <c r="J1807" s="42"/>
      <c r="K1807" s="41"/>
      <c r="L1807" s="40"/>
      <c r="M1807" s="41"/>
      <c r="N1807" s="40"/>
      <c r="O1807" s="39"/>
      <c r="P1807" s="8"/>
      <c r="Q1807" s="8"/>
      <c r="R1807" s="8"/>
    </row>
    <row r="1808" spans="2:18" s="7" customFormat="1" ht="34.5" thickBot="1">
      <c r="B1808" s="45"/>
      <c r="C1808" s="14" t="s">
        <v>284</v>
      </c>
      <c r="D1808" s="44">
        <f>SUM('[1]1 квартал:4 квартал'!D1808)</f>
        <v>0</v>
      </c>
      <c r="E1808" s="44">
        <f>SUM('[1]1 квартал:4 квартал'!E1808)</f>
        <v>0</v>
      </c>
      <c r="F1808" s="44">
        <f>SUM('[1]1 квартал:4 квартал'!F1808)</f>
        <v>0</v>
      </c>
      <c r="G1808" s="44">
        <f>SUM('[1]1 квартал:4 квартал'!G1808)</f>
        <v>0</v>
      </c>
      <c r="H1808" s="44">
        <f>SUM('[1]1 квартал:4 квартал'!H1808)</f>
        <v>0</v>
      </c>
      <c r="I1808" s="39">
        <f t="shared" si="311"/>
        <v>0</v>
      </c>
      <c r="J1808" s="42"/>
      <c r="K1808" s="41"/>
      <c r="L1808" s="40"/>
      <c r="M1808" s="41"/>
      <c r="N1808" s="40"/>
      <c r="O1808" s="39"/>
      <c r="P1808" s="8"/>
      <c r="Q1808" s="8"/>
      <c r="R1808" s="8"/>
    </row>
    <row r="1809" spans="2:18" s="7" customFormat="1" ht="34.5" thickBot="1">
      <c r="B1809" s="45"/>
      <c r="C1809" s="14" t="s">
        <v>283</v>
      </c>
      <c r="D1809" s="44">
        <f>SUM('[1]1 квартал:4 квартал'!D1809)</f>
        <v>0</v>
      </c>
      <c r="E1809" s="44">
        <f>SUM('[1]1 квартал:4 квартал'!E1809)</f>
        <v>0</v>
      </c>
      <c r="F1809" s="44">
        <f>SUM('[1]1 квартал:4 квартал'!F1809)</f>
        <v>0</v>
      </c>
      <c r="G1809" s="44">
        <f>SUM('[1]1 квартал:4 квартал'!G1809)</f>
        <v>0</v>
      </c>
      <c r="H1809" s="44">
        <f>SUM('[1]1 квартал:4 квартал'!H1809)</f>
        <v>0</v>
      </c>
      <c r="I1809" s="39">
        <f t="shared" si="311"/>
        <v>0</v>
      </c>
      <c r="J1809" s="42"/>
      <c r="K1809" s="41"/>
      <c r="L1809" s="40"/>
      <c r="M1809" s="41"/>
      <c r="N1809" s="40"/>
      <c r="O1809" s="39"/>
      <c r="P1809" s="8"/>
      <c r="Q1809" s="8"/>
      <c r="R1809" s="8"/>
    </row>
    <row r="1810" spans="2:18" s="7" customFormat="1" ht="23.25" thickBot="1">
      <c r="B1810" s="45"/>
      <c r="C1810" s="14" t="s">
        <v>282</v>
      </c>
      <c r="D1810" s="44">
        <f>SUM('[1]1 квартал:4 квартал'!D1810)</f>
        <v>0</v>
      </c>
      <c r="E1810" s="44">
        <f>SUM('[1]1 квартал:4 квартал'!E1810)</f>
        <v>0</v>
      </c>
      <c r="F1810" s="44">
        <f>SUM('[1]1 квартал:4 квартал'!F1810)</f>
        <v>0</v>
      </c>
      <c r="G1810" s="44">
        <f>SUM('[1]1 квартал:4 квартал'!G1810)</f>
        <v>0</v>
      </c>
      <c r="H1810" s="44">
        <f>SUM('[1]1 квартал:4 квартал'!H1810)</f>
        <v>0</v>
      </c>
      <c r="I1810" s="39">
        <f t="shared" si="311"/>
        <v>0</v>
      </c>
      <c r="J1810" s="42"/>
      <c r="K1810" s="41"/>
      <c r="L1810" s="40"/>
      <c r="M1810" s="41"/>
      <c r="N1810" s="40"/>
      <c r="O1810" s="39"/>
      <c r="P1810" s="8"/>
      <c r="Q1810" s="8"/>
      <c r="R1810" s="8"/>
    </row>
    <row r="1811" spans="2:18" s="7" customFormat="1" ht="23.25" thickBot="1">
      <c r="B1811" s="45"/>
      <c r="C1811" s="14" t="s">
        <v>281</v>
      </c>
      <c r="D1811" s="44">
        <f>SUM('[1]1 квартал:4 квартал'!D1811)</f>
        <v>0</v>
      </c>
      <c r="E1811" s="44">
        <f>SUM('[1]1 квартал:4 квартал'!E1811)</f>
        <v>0</v>
      </c>
      <c r="F1811" s="44">
        <f>SUM('[1]1 квартал:4 квартал'!F1811)</f>
        <v>0</v>
      </c>
      <c r="G1811" s="44">
        <f>SUM('[1]1 квартал:4 квартал'!G1811)</f>
        <v>0</v>
      </c>
      <c r="H1811" s="44">
        <f>SUM('[1]1 квартал:4 квартал'!H1811)</f>
        <v>0</v>
      </c>
      <c r="I1811" s="39">
        <f t="shared" si="311"/>
        <v>0</v>
      </c>
      <c r="J1811" s="42"/>
      <c r="K1811" s="41"/>
      <c r="L1811" s="40"/>
      <c r="M1811" s="41"/>
      <c r="N1811" s="40"/>
      <c r="O1811" s="39"/>
      <c r="P1811" s="8"/>
      <c r="Q1811" s="8"/>
      <c r="R1811" s="8"/>
    </row>
    <row r="1812" spans="2:18" s="7" customFormat="1" ht="23.25" thickBot="1">
      <c r="B1812" s="45"/>
      <c r="C1812" s="14" t="s">
        <v>280</v>
      </c>
      <c r="D1812" s="44">
        <f>SUM('[1]1 квартал:4 квартал'!D1812)</f>
        <v>0</v>
      </c>
      <c r="E1812" s="44">
        <f>SUM('[1]1 квартал:4 квартал'!E1812)</f>
        <v>0</v>
      </c>
      <c r="F1812" s="44">
        <f>SUM('[1]1 квартал:4 квартал'!F1812)</f>
        <v>0</v>
      </c>
      <c r="G1812" s="44">
        <f>SUM('[1]1 квартал:4 квартал'!G1812)</f>
        <v>0</v>
      </c>
      <c r="H1812" s="44">
        <f>SUM('[1]1 квартал:4 квартал'!H1812)</f>
        <v>0</v>
      </c>
      <c r="I1812" s="39">
        <f t="shared" si="311"/>
        <v>0</v>
      </c>
      <c r="J1812" s="42"/>
      <c r="K1812" s="41"/>
      <c r="L1812" s="40"/>
      <c r="M1812" s="41"/>
      <c r="N1812" s="40"/>
      <c r="O1812" s="39"/>
      <c r="P1812" s="8"/>
      <c r="Q1812" s="8"/>
      <c r="R1812" s="8"/>
    </row>
    <row r="1813" spans="2:18" s="7" customFormat="1" ht="45.75" thickBot="1">
      <c r="B1813" s="45"/>
      <c r="C1813" s="14" t="s">
        <v>279</v>
      </c>
      <c r="D1813" s="44">
        <f>SUM('[1]1 квартал:4 квартал'!D1813)</f>
        <v>0</v>
      </c>
      <c r="E1813" s="44">
        <f>SUM('[1]1 квартал:4 квартал'!E1813)</f>
        <v>0</v>
      </c>
      <c r="F1813" s="44">
        <f>SUM('[1]1 квартал:4 квартал'!F1813)</f>
        <v>0</v>
      </c>
      <c r="G1813" s="44">
        <f>SUM('[1]1 квартал:4 квартал'!G1813)</f>
        <v>0</v>
      </c>
      <c r="H1813" s="44">
        <f>SUM('[1]1 квартал:4 квартал'!H1813)</f>
        <v>0</v>
      </c>
      <c r="I1813" s="39">
        <f t="shared" si="311"/>
        <v>0</v>
      </c>
      <c r="J1813" s="42"/>
      <c r="K1813" s="41"/>
      <c r="L1813" s="40"/>
      <c r="M1813" s="41"/>
      <c r="N1813" s="40"/>
      <c r="O1813" s="39"/>
      <c r="P1813" s="8"/>
      <c r="Q1813" s="8"/>
      <c r="R1813" s="8"/>
    </row>
    <row r="1814" spans="2:18" s="7" customFormat="1" ht="15.75" thickBot="1">
      <c r="B1814" s="45"/>
      <c r="C1814" s="14" t="s">
        <v>278</v>
      </c>
      <c r="D1814" s="44">
        <f>SUM('[1]1 квартал:4 квартал'!D1814)</f>
        <v>0</v>
      </c>
      <c r="E1814" s="44">
        <f>SUM('[1]1 квартал:4 квартал'!E1814)</f>
        <v>0</v>
      </c>
      <c r="F1814" s="44">
        <f>SUM('[1]1 квартал:4 квартал'!F1814)</f>
        <v>0</v>
      </c>
      <c r="G1814" s="44">
        <f>SUM('[1]1 квартал:4 квартал'!G1814)</f>
        <v>0</v>
      </c>
      <c r="H1814" s="44">
        <f>SUM('[1]1 квартал:4 квартал'!H1814)</f>
        <v>0</v>
      </c>
      <c r="I1814" s="39">
        <f t="shared" si="311"/>
        <v>0</v>
      </c>
      <c r="J1814" s="42"/>
      <c r="K1814" s="41"/>
      <c r="L1814" s="40"/>
      <c r="M1814" s="41"/>
      <c r="N1814" s="40"/>
      <c r="O1814" s="39"/>
      <c r="P1814" s="8"/>
      <c r="Q1814" s="8"/>
      <c r="R1814" s="8"/>
    </row>
    <row r="1815" spans="2:18" ht="16.5" thickBot="1">
      <c r="B1815" s="30"/>
      <c r="C1815" s="29"/>
      <c r="D1815" s="28"/>
      <c r="E1815" s="27"/>
      <c r="F1815" s="24"/>
      <c r="G1815" s="24"/>
      <c r="H1815" s="23"/>
      <c r="I1815" s="26"/>
      <c r="J1815" s="25"/>
      <c r="K1815" s="24"/>
      <c r="L1815" s="23"/>
      <c r="M1815" s="24"/>
      <c r="N1815" s="23"/>
      <c r="O1815" s="22"/>
    </row>
    <row r="1816" spans="2:18" s="54" customFormat="1" ht="16.5" thickBot="1">
      <c r="B1816" s="59" t="s">
        <v>277</v>
      </c>
      <c r="C1816" s="58" t="s">
        <v>276</v>
      </c>
      <c r="D1816" s="57">
        <f t="shared" ref="D1816:O1816" si="312">SUM(D1817+D1838+D1842+D1849+D1871+D1879+D1882+D1885)</f>
        <v>0</v>
      </c>
      <c r="E1816" s="57">
        <f t="shared" si="312"/>
        <v>0</v>
      </c>
      <c r="F1816" s="57">
        <f t="shared" si="312"/>
        <v>34</v>
      </c>
      <c r="G1816" s="57">
        <f t="shared" si="312"/>
        <v>3</v>
      </c>
      <c r="H1816" s="57">
        <f t="shared" si="312"/>
        <v>0</v>
      </c>
      <c r="I1816" s="57">
        <f t="shared" si="312"/>
        <v>37</v>
      </c>
      <c r="J1816" s="57">
        <f t="shared" si="312"/>
        <v>0</v>
      </c>
      <c r="K1816" s="57">
        <f t="shared" si="312"/>
        <v>0</v>
      </c>
      <c r="L1816" s="57">
        <f t="shared" si="312"/>
        <v>0</v>
      </c>
      <c r="M1816" s="57">
        <f t="shared" si="312"/>
        <v>0</v>
      </c>
      <c r="N1816" s="57">
        <f t="shared" si="312"/>
        <v>0</v>
      </c>
      <c r="O1816" s="56">
        <f t="shared" si="312"/>
        <v>0</v>
      </c>
      <c r="P1816" s="55"/>
      <c r="Q1816" s="55"/>
      <c r="R1816" s="55"/>
    </row>
    <row r="1817" spans="2:18" s="16" customFormat="1" ht="26.25" thickBot="1">
      <c r="B1817" s="21" t="s">
        <v>275</v>
      </c>
      <c r="C1817" s="20" t="s">
        <v>274</v>
      </c>
      <c r="D1817" s="19">
        <f t="shared" ref="D1817:O1817" si="313">SUM(D1818:D1836)</f>
        <v>0</v>
      </c>
      <c r="E1817" s="19">
        <f t="shared" si="313"/>
        <v>0</v>
      </c>
      <c r="F1817" s="19">
        <f t="shared" si="313"/>
        <v>10</v>
      </c>
      <c r="G1817" s="19">
        <f t="shared" si="313"/>
        <v>3</v>
      </c>
      <c r="H1817" s="19">
        <f t="shared" si="313"/>
        <v>0</v>
      </c>
      <c r="I1817" s="19">
        <f t="shared" si="313"/>
        <v>13</v>
      </c>
      <c r="J1817" s="19">
        <f t="shared" si="313"/>
        <v>0</v>
      </c>
      <c r="K1817" s="19">
        <f t="shared" si="313"/>
        <v>0</v>
      </c>
      <c r="L1817" s="19">
        <f t="shared" si="313"/>
        <v>0</v>
      </c>
      <c r="M1817" s="19">
        <f t="shared" si="313"/>
        <v>0</v>
      </c>
      <c r="N1817" s="19">
        <f t="shared" si="313"/>
        <v>0</v>
      </c>
      <c r="O1817" s="18">
        <f t="shared" si="313"/>
        <v>0</v>
      </c>
      <c r="P1817" s="17"/>
      <c r="Q1817" s="17"/>
      <c r="R1817" s="17"/>
    </row>
    <row r="1818" spans="2:18" s="7" customFormat="1" ht="15.75" thickBot="1">
      <c r="B1818" s="45"/>
      <c r="C1818" s="14" t="s">
        <v>273</v>
      </c>
      <c r="D1818" s="44">
        <f>SUM('[1]1 квартал:4 квартал'!D1818)</f>
        <v>0</v>
      </c>
      <c r="E1818" s="44">
        <f>SUM('[1]1 квартал:4 квартал'!E1818)</f>
        <v>0</v>
      </c>
      <c r="F1818" s="44">
        <f>SUM('[1]1 квартал:4 квартал'!F1818)</f>
        <v>0</v>
      </c>
      <c r="G1818" s="44">
        <f>SUM('[1]1 квартал:4 квартал'!G1818)</f>
        <v>0</v>
      </c>
      <c r="H1818" s="44">
        <f>SUM('[1]1 квартал:4 квартал'!H1818)</f>
        <v>0</v>
      </c>
      <c r="I1818" s="39">
        <f t="shared" ref="I1818:I1836" si="314">SUM(D1818:H1818)</f>
        <v>0</v>
      </c>
      <c r="J1818" s="42"/>
      <c r="K1818" s="41"/>
      <c r="L1818" s="40"/>
      <c r="M1818" s="41"/>
      <c r="N1818" s="40"/>
      <c r="O1818" s="39"/>
      <c r="P1818" s="8"/>
      <c r="Q1818" s="8"/>
      <c r="R1818" s="8"/>
    </row>
    <row r="1819" spans="2:18" s="7" customFormat="1" ht="15.75" thickBot="1">
      <c r="B1819" s="45"/>
      <c r="C1819" s="14" t="s">
        <v>272</v>
      </c>
      <c r="D1819" s="44">
        <f>SUM('[1]1 квартал:4 квартал'!D1819)</f>
        <v>0</v>
      </c>
      <c r="E1819" s="44">
        <f>SUM('[1]1 квартал:4 квартал'!E1819)</f>
        <v>0</v>
      </c>
      <c r="F1819" s="44">
        <f>SUM('[1]1 квартал:4 квартал'!F1819)</f>
        <v>0</v>
      </c>
      <c r="G1819" s="44">
        <f>SUM('[1]1 квартал:4 квартал'!G1819)</f>
        <v>0</v>
      </c>
      <c r="H1819" s="44">
        <f>SUM('[1]1 квартал:4 квартал'!H1819)</f>
        <v>0</v>
      </c>
      <c r="I1819" s="39">
        <f t="shared" si="314"/>
        <v>0</v>
      </c>
      <c r="J1819" s="42"/>
      <c r="K1819" s="41"/>
      <c r="L1819" s="40"/>
      <c r="M1819" s="41"/>
      <c r="N1819" s="40"/>
      <c r="O1819" s="39"/>
      <c r="P1819" s="8"/>
      <c r="Q1819" s="8"/>
      <c r="R1819" s="8"/>
    </row>
    <row r="1820" spans="2:18" s="7" customFormat="1" ht="15.75" thickBot="1">
      <c r="B1820" s="45"/>
      <c r="C1820" s="14" t="s">
        <v>271</v>
      </c>
      <c r="D1820" s="44">
        <f>SUM('[1]1 квартал:4 квартал'!D1820)</f>
        <v>0</v>
      </c>
      <c r="E1820" s="44">
        <f>SUM('[1]1 квартал:4 квартал'!E1820)</f>
        <v>0</v>
      </c>
      <c r="F1820" s="44">
        <f>SUM('[1]1 квартал:4 квартал'!F1820)</f>
        <v>0</v>
      </c>
      <c r="G1820" s="44">
        <f>SUM('[1]1 квартал:4 квартал'!G1820)</f>
        <v>0</v>
      </c>
      <c r="H1820" s="44">
        <f>SUM('[1]1 квартал:4 квартал'!H1820)</f>
        <v>0</v>
      </c>
      <c r="I1820" s="39">
        <f t="shared" si="314"/>
        <v>0</v>
      </c>
      <c r="J1820" s="42"/>
      <c r="K1820" s="41"/>
      <c r="L1820" s="40"/>
      <c r="M1820" s="41"/>
      <c r="N1820" s="40"/>
      <c r="O1820" s="39"/>
      <c r="P1820" s="8"/>
      <c r="Q1820" s="8"/>
      <c r="R1820" s="8"/>
    </row>
    <row r="1821" spans="2:18" s="7" customFormat="1" ht="15.75" thickBot="1">
      <c r="B1821" s="45"/>
      <c r="C1821" s="14" t="s">
        <v>270</v>
      </c>
      <c r="D1821" s="44">
        <f>SUM('[1]1 квартал:4 квартал'!D1821)</f>
        <v>0</v>
      </c>
      <c r="E1821" s="44">
        <f>SUM('[1]1 квартал:4 квартал'!E1821)</f>
        <v>0</v>
      </c>
      <c r="F1821" s="44">
        <f>SUM('[1]1 квартал:4 квартал'!F1821)</f>
        <v>0</v>
      </c>
      <c r="G1821" s="44">
        <f>SUM('[1]1 квартал:4 квартал'!G1821)</f>
        <v>0</v>
      </c>
      <c r="H1821" s="44">
        <f>SUM('[1]1 квартал:4 квартал'!H1821)</f>
        <v>0</v>
      </c>
      <c r="I1821" s="39">
        <f t="shared" si="314"/>
        <v>0</v>
      </c>
      <c r="J1821" s="42"/>
      <c r="K1821" s="41"/>
      <c r="L1821" s="40"/>
      <c r="M1821" s="41"/>
      <c r="N1821" s="40"/>
      <c r="O1821" s="39"/>
      <c r="P1821" s="8"/>
      <c r="Q1821" s="8"/>
      <c r="R1821" s="8"/>
    </row>
    <row r="1822" spans="2:18" s="7" customFormat="1" ht="15.75" thickBot="1">
      <c r="B1822" s="45"/>
      <c r="C1822" s="14" t="s">
        <v>269</v>
      </c>
      <c r="D1822" s="44">
        <f>SUM('[1]1 квартал:4 квартал'!D1822)</f>
        <v>0</v>
      </c>
      <c r="E1822" s="44">
        <f>SUM('[1]1 квартал:4 квартал'!E1822)</f>
        <v>0</v>
      </c>
      <c r="F1822" s="44">
        <f>SUM('[1]1 квартал:4 квартал'!F1822)</f>
        <v>0</v>
      </c>
      <c r="G1822" s="44">
        <f>SUM('[1]1 квартал:4 квартал'!G1822)</f>
        <v>0</v>
      </c>
      <c r="H1822" s="44">
        <f>SUM('[1]1 квартал:4 квартал'!H1822)</f>
        <v>0</v>
      </c>
      <c r="I1822" s="39">
        <f t="shared" si="314"/>
        <v>0</v>
      </c>
      <c r="J1822" s="42"/>
      <c r="K1822" s="41"/>
      <c r="L1822" s="40"/>
      <c r="M1822" s="41"/>
      <c r="N1822" s="40"/>
      <c r="O1822" s="39"/>
      <c r="P1822" s="8"/>
      <c r="Q1822" s="8"/>
      <c r="R1822" s="8"/>
    </row>
    <row r="1823" spans="2:18" s="7" customFormat="1" ht="15.75" thickBot="1">
      <c r="B1823" s="45"/>
      <c r="C1823" s="14" t="s">
        <v>268</v>
      </c>
      <c r="D1823" s="44">
        <f>SUM('[1]1 квартал:4 квартал'!D1823)</f>
        <v>0</v>
      </c>
      <c r="E1823" s="44">
        <f>SUM('[1]1 квартал:4 квартал'!E1823)</f>
        <v>0</v>
      </c>
      <c r="F1823" s="44">
        <f>SUM('[1]1 квартал:4 квартал'!F1823)</f>
        <v>0</v>
      </c>
      <c r="G1823" s="44">
        <f>SUM('[1]1 квартал:4 квартал'!G1823)</f>
        <v>0</v>
      </c>
      <c r="H1823" s="44">
        <f>SUM('[1]1 квартал:4 квартал'!H1823)</f>
        <v>0</v>
      </c>
      <c r="I1823" s="39">
        <f t="shared" si="314"/>
        <v>0</v>
      </c>
      <c r="J1823" s="42"/>
      <c r="K1823" s="41"/>
      <c r="L1823" s="40"/>
      <c r="M1823" s="41"/>
      <c r="N1823" s="40"/>
      <c r="O1823" s="39"/>
      <c r="P1823" s="8"/>
      <c r="Q1823" s="8"/>
      <c r="R1823" s="8"/>
    </row>
    <row r="1824" spans="2:18" s="7" customFormat="1" ht="15.75" thickBot="1">
      <c r="B1824" s="45"/>
      <c r="C1824" s="14" t="s">
        <v>267</v>
      </c>
      <c r="D1824" s="44">
        <f>SUM('[1]1 квартал:4 квартал'!D1824)</f>
        <v>0</v>
      </c>
      <c r="E1824" s="44">
        <f>SUM('[1]1 квартал:4 квартал'!E1824)</f>
        <v>0</v>
      </c>
      <c r="F1824" s="44">
        <f>SUM('[1]1 квартал:4 квартал'!F1824)</f>
        <v>0</v>
      </c>
      <c r="G1824" s="44">
        <f>SUM('[1]1 квартал:4 квартал'!G1824)</f>
        <v>0</v>
      </c>
      <c r="H1824" s="44">
        <f>SUM('[1]1 квартал:4 квартал'!H1824)</f>
        <v>0</v>
      </c>
      <c r="I1824" s="39">
        <f t="shared" si="314"/>
        <v>0</v>
      </c>
      <c r="J1824" s="42"/>
      <c r="K1824" s="41"/>
      <c r="L1824" s="40"/>
      <c r="M1824" s="41"/>
      <c r="N1824" s="40"/>
      <c r="O1824" s="39"/>
      <c r="P1824" s="8"/>
      <c r="Q1824" s="8"/>
      <c r="R1824" s="8"/>
    </row>
    <row r="1825" spans="2:18" s="7" customFormat="1" ht="23.25" thickBot="1">
      <c r="B1825" s="45"/>
      <c r="C1825" s="14" t="s">
        <v>266</v>
      </c>
      <c r="D1825" s="44">
        <f>SUM('[1]1 квартал:4 квартал'!D1825)</f>
        <v>0</v>
      </c>
      <c r="E1825" s="44">
        <f>SUM('[1]1 квартал:4 квартал'!E1825)</f>
        <v>0</v>
      </c>
      <c r="F1825" s="44">
        <f>SUM('[1]1 квартал:4 квартал'!F1825)</f>
        <v>0</v>
      </c>
      <c r="G1825" s="44">
        <f>SUM('[1]1 квартал:4 квартал'!G1825)</f>
        <v>0</v>
      </c>
      <c r="H1825" s="44">
        <f>SUM('[1]1 квартал:4 квартал'!H1825)</f>
        <v>0</v>
      </c>
      <c r="I1825" s="39">
        <f t="shared" si="314"/>
        <v>0</v>
      </c>
      <c r="J1825" s="42"/>
      <c r="K1825" s="41"/>
      <c r="L1825" s="40"/>
      <c r="M1825" s="41"/>
      <c r="N1825" s="40"/>
      <c r="O1825" s="39"/>
      <c r="P1825" s="8"/>
      <c r="Q1825" s="8"/>
      <c r="R1825" s="8"/>
    </row>
    <row r="1826" spans="2:18" s="7" customFormat="1" ht="23.25" thickBot="1">
      <c r="B1826" s="45"/>
      <c r="C1826" s="14" t="s">
        <v>265</v>
      </c>
      <c r="D1826" s="44">
        <f>SUM('[1]1 квартал:4 квартал'!D1826)</f>
        <v>0</v>
      </c>
      <c r="E1826" s="44">
        <f>SUM('[1]1 квартал:4 квартал'!E1826)</f>
        <v>0</v>
      </c>
      <c r="F1826" s="44">
        <f>SUM('[1]1 квартал:4 квартал'!F1826)</f>
        <v>1</v>
      </c>
      <c r="G1826" s="44">
        <f>SUM('[1]1 квартал:4 квартал'!G1826)</f>
        <v>0</v>
      </c>
      <c r="H1826" s="44">
        <f>SUM('[1]1 квартал:4 квартал'!H1826)</f>
        <v>0</v>
      </c>
      <c r="I1826" s="39">
        <f t="shared" si="314"/>
        <v>1</v>
      </c>
      <c r="J1826" s="42"/>
      <c r="K1826" s="41"/>
      <c r="L1826" s="40"/>
      <c r="M1826" s="41"/>
      <c r="N1826" s="40"/>
      <c r="O1826" s="39"/>
      <c r="P1826" s="8"/>
      <c r="Q1826" s="8"/>
      <c r="R1826" s="8"/>
    </row>
    <row r="1827" spans="2:18" s="7" customFormat="1" ht="23.25" thickBot="1">
      <c r="B1827" s="45"/>
      <c r="C1827" s="14" t="s">
        <v>264</v>
      </c>
      <c r="D1827" s="44">
        <f>SUM('[1]1 квартал:4 квартал'!D1827)</f>
        <v>0</v>
      </c>
      <c r="E1827" s="44">
        <f>SUM('[1]1 квартал:4 квартал'!E1827)</f>
        <v>0</v>
      </c>
      <c r="F1827" s="44">
        <f>SUM('[1]1 квартал:4 квартал'!F1827)</f>
        <v>6</v>
      </c>
      <c r="G1827" s="44">
        <f>SUM('[1]1 квартал:4 квартал'!G1827)</f>
        <v>3</v>
      </c>
      <c r="H1827" s="44">
        <f>SUM('[1]1 квартал:4 квартал'!H1827)</f>
        <v>0</v>
      </c>
      <c r="I1827" s="39">
        <f t="shared" si="314"/>
        <v>9</v>
      </c>
      <c r="J1827" s="42"/>
      <c r="K1827" s="41"/>
      <c r="L1827" s="40"/>
      <c r="M1827" s="41"/>
      <c r="N1827" s="40"/>
      <c r="O1827" s="39"/>
      <c r="P1827" s="8"/>
      <c r="Q1827" s="8"/>
      <c r="R1827" s="8"/>
    </row>
    <row r="1828" spans="2:18" s="7" customFormat="1" ht="23.25" thickBot="1">
      <c r="B1828" s="45"/>
      <c r="C1828" s="14" t="s">
        <v>263</v>
      </c>
      <c r="D1828" s="44">
        <f>SUM('[1]1 квартал:4 квартал'!D1828)</f>
        <v>0</v>
      </c>
      <c r="E1828" s="44">
        <f>SUM('[1]1 квартал:4 квартал'!E1828)</f>
        <v>0</v>
      </c>
      <c r="F1828" s="44">
        <f>SUM('[1]1 квартал:4 квартал'!F1828)</f>
        <v>2</v>
      </c>
      <c r="G1828" s="44">
        <f>SUM('[1]1 квартал:4 квартал'!G1828)</f>
        <v>0</v>
      </c>
      <c r="H1828" s="44">
        <f>SUM('[1]1 квартал:4 квартал'!H1828)</f>
        <v>0</v>
      </c>
      <c r="I1828" s="39">
        <f t="shared" si="314"/>
        <v>2</v>
      </c>
      <c r="J1828" s="42"/>
      <c r="K1828" s="41"/>
      <c r="L1828" s="40"/>
      <c r="M1828" s="41"/>
      <c r="N1828" s="40"/>
      <c r="O1828" s="39"/>
      <c r="P1828" s="8"/>
      <c r="Q1828" s="8"/>
      <c r="R1828" s="8"/>
    </row>
    <row r="1829" spans="2:18" s="7" customFormat="1" ht="15.75" thickBot="1">
      <c r="B1829" s="45"/>
      <c r="C1829" s="14" t="s">
        <v>262</v>
      </c>
      <c r="D1829" s="44">
        <f>SUM('[1]1 квартал:4 квартал'!D1829)</f>
        <v>0</v>
      </c>
      <c r="E1829" s="44">
        <f>SUM('[1]1 квартал:4 квартал'!E1829)</f>
        <v>0</v>
      </c>
      <c r="F1829" s="44">
        <f>SUM('[1]1 квартал:4 квартал'!F1829)</f>
        <v>1</v>
      </c>
      <c r="G1829" s="44">
        <f>SUM('[1]1 квартал:4 квартал'!G1829)</f>
        <v>0</v>
      </c>
      <c r="H1829" s="44">
        <f>SUM('[1]1 квартал:4 квартал'!H1829)</f>
        <v>0</v>
      </c>
      <c r="I1829" s="39">
        <f t="shared" si="314"/>
        <v>1</v>
      </c>
      <c r="J1829" s="42"/>
      <c r="K1829" s="41"/>
      <c r="L1829" s="40"/>
      <c r="M1829" s="41"/>
      <c r="N1829" s="40"/>
      <c r="O1829" s="39"/>
      <c r="P1829" s="8"/>
      <c r="Q1829" s="8"/>
      <c r="R1829" s="8"/>
    </row>
    <row r="1830" spans="2:18" s="7" customFormat="1" ht="15.75" thickBot="1">
      <c r="B1830" s="45"/>
      <c r="C1830" s="14" t="s">
        <v>261</v>
      </c>
      <c r="D1830" s="44">
        <f>SUM('[1]1 квартал:4 квартал'!D1830)</f>
        <v>0</v>
      </c>
      <c r="E1830" s="44">
        <f>SUM('[1]1 квартал:4 квартал'!E1830)</f>
        <v>0</v>
      </c>
      <c r="F1830" s="44">
        <f>SUM('[1]1 квартал:4 квартал'!F1830)</f>
        <v>0</v>
      </c>
      <c r="G1830" s="44">
        <f>SUM('[1]1 квартал:4 квартал'!G1830)</f>
        <v>0</v>
      </c>
      <c r="H1830" s="44">
        <f>SUM('[1]1 квартал:4 квартал'!H1830)</f>
        <v>0</v>
      </c>
      <c r="I1830" s="39">
        <f t="shared" si="314"/>
        <v>0</v>
      </c>
      <c r="J1830" s="42"/>
      <c r="K1830" s="41"/>
      <c r="L1830" s="40"/>
      <c r="M1830" s="41"/>
      <c r="N1830" s="40"/>
      <c r="O1830" s="39"/>
      <c r="P1830" s="8"/>
      <c r="Q1830" s="8"/>
      <c r="R1830" s="8"/>
    </row>
    <row r="1831" spans="2:18" s="7" customFormat="1" ht="15.75" thickBot="1">
      <c r="B1831" s="45"/>
      <c r="C1831" s="14" t="s">
        <v>260</v>
      </c>
      <c r="D1831" s="44">
        <f>SUM('[1]1 квартал:4 квартал'!D1831)</f>
        <v>0</v>
      </c>
      <c r="E1831" s="44">
        <f>SUM('[1]1 квартал:4 квартал'!E1831)</f>
        <v>0</v>
      </c>
      <c r="F1831" s="44">
        <f>SUM('[1]1 квартал:4 квартал'!F1831)</f>
        <v>0</v>
      </c>
      <c r="G1831" s="44">
        <f>SUM('[1]1 квартал:4 квартал'!G1831)</f>
        <v>0</v>
      </c>
      <c r="H1831" s="44">
        <f>SUM('[1]1 квартал:4 квартал'!H1831)</f>
        <v>0</v>
      </c>
      <c r="I1831" s="39">
        <f t="shared" si="314"/>
        <v>0</v>
      </c>
      <c r="J1831" s="42"/>
      <c r="K1831" s="41"/>
      <c r="L1831" s="40"/>
      <c r="M1831" s="41"/>
      <c r="N1831" s="40"/>
      <c r="O1831" s="39"/>
      <c r="P1831" s="8"/>
      <c r="Q1831" s="8"/>
      <c r="R1831" s="8"/>
    </row>
    <row r="1832" spans="2:18" s="7" customFormat="1" ht="23.25" thickBot="1">
      <c r="B1832" s="45"/>
      <c r="C1832" s="14" t="s">
        <v>259</v>
      </c>
      <c r="D1832" s="44">
        <f>SUM('[1]1 квартал:4 квартал'!D1832)</f>
        <v>0</v>
      </c>
      <c r="E1832" s="44">
        <f>SUM('[1]1 квартал:4 квартал'!E1832)</f>
        <v>0</v>
      </c>
      <c r="F1832" s="44">
        <f>SUM('[1]1 квартал:4 квартал'!F1832)</f>
        <v>0</v>
      </c>
      <c r="G1832" s="44">
        <f>SUM('[1]1 квартал:4 квартал'!G1832)</f>
        <v>0</v>
      </c>
      <c r="H1832" s="44">
        <f>SUM('[1]1 квартал:4 квартал'!H1832)</f>
        <v>0</v>
      </c>
      <c r="I1832" s="39">
        <f t="shared" si="314"/>
        <v>0</v>
      </c>
      <c r="J1832" s="42"/>
      <c r="K1832" s="41"/>
      <c r="L1832" s="40"/>
      <c r="M1832" s="41"/>
      <c r="N1832" s="40"/>
      <c r="O1832" s="39"/>
      <c r="P1832" s="8"/>
      <c r="Q1832" s="8"/>
      <c r="R1832" s="8"/>
    </row>
    <row r="1833" spans="2:18" s="7" customFormat="1" ht="23.25" thickBot="1">
      <c r="B1833" s="45"/>
      <c r="C1833" s="14" t="s">
        <v>258</v>
      </c>
      <c r="D1833" s="44">
        <f>SUM('[1]1 квартал:4 квартал'!D1833)</f>
        <v>0</v>
      </c>
      <c r="E1833" s="44">
        <f>SUM('[1]1 квартал:4 квартал'!E1833)</f>
        <v>0</v>
      </c>
      <c r="F1833" s="44">
        <f>SUM('[1]1 квартал:4 квартал'!F1833)</f>
        <v>0</v>
      </c>
      <c r="G1833" s="44">
        <f>SUM('[1]1 квартал:4 квартал'!G1833)</f>
        <v>0</v>
      </c>
      <c r="H1833" s="44">
        <f>SUM('[1]1 квартал:4 квартал'!H1833)</f>
        <v>0</v>
      </c>
      <c r="I1833" s="39">
        <f t="shared" si="314"/>
        <v>0</v>
      </c>
      <c r="J1833" s="42"/>
      <c r="K1833" s="41"/>
      <c r="L1833" s="40"/>
      <c r="M1833" s="41"/>
      <c r="N1833" s="40"/>
      <c r="O1833" s="39"/>
      <c r="P1833" s="8"/>
      <c r="Q1833" s="8"/>
      <c r="R1833" s="8"/>
    </row>
    <row r="1834" spans="2:18" s="7" customFormat="1" ht="23.25" thickBot="1">
      <c r="B1834" s="45"/>
      <c r="C1834" s="14" t="s">
        <v>257</v>
      </c>
      <c r="D1834" s="44">
        <f>SUM('[1]1 квартал:4 квартал'!D1834)</f>
        <v>0</v>
      </c>
      <c r="E1834" s="44">
        <f>SUM('[1]1 квартал:4 квартал'!E1834)</f>
        <v>0</v>
      </c>
      <c r="F1834" s="44">
        <f>SUM('[1]1 квартал:4 квартал'!F1834)</f>
        <v>0</v>
      </c>
      <c r="G1834" s="44">
        <f>SUM('[1]1 квартал:4 квартал'!G1834)</f>
        <v>0</v>
      </c>
      <c r="H1834" s="44">
        <f>SUM('[1]1 квартал:4 квартал'!H1834)</f>
        <v>0</v>
      </c>
      <c r="I1834" s="39">
        <f t="shared" si="314"/>
        <v>0</v>
      </c>
      <c r="J1834" s="42"/>
      <c r="K1834" s="41"/>
      <c r="L1834" s="40"/>
      <c r="M1834" s="41"/>
      <c r="N1834" s="40"/>
      <c r="O1834" s="39"/>
      <c r="P1834" s="8"/>
      <c r="Q1834" s="8"/>
      <c r="R1834" s="8"/>
    </row>
    <row r="1835" spans="2:18" s="7" customFormat="1" ht="15.75" thickBot="1">
      <c r="B1835" s="45"/>
      <c r="C1835" s="14" t="s">
        <v>256</v>
      </c>
      <c r="D1835" s="44">
        <f>SUM('[1]1 квартал:4 квартал'!D1835)</f>
        <v>0</v>
      </c>
      <c r="E1835" s="44">
        <f>SUM('[1]1 квартал:4 квартал'!E1835)</f>
        <v>0</v>
      </c>
      <c r="F1835" s="44">
        <f>SUM('[1]1 квартал:4 квартал'!F1835)</f>
        <v>0</v>
      </c>
      <c r="G1835" s="44">
        <f>SUM('[1]1 квартал:4 квартал'!G1835)</f>
        <v>0</v>
      </c>
      <c r="H1835" s="44">
        <f>SUM('[1]1 квартал:4 квартал'!H1835)</f>
        <v>0</v>
      </c>
      <c r="I1835" s="39">
        <f t="shared" si="314"/>
        <v>0</v>
      </c>
      <c r="J1835" s="42"/>
      <c r="K1835" s="41"/>
      <c r="L1835" s="40"/>
      <c r="M1835" s="41"/>
      <c r="N1835" s="40"/>
      <c r="O1835" s="39"/>
      <c r="P1835" s="8"/>
      <c r="Q1835" s="8"/>
      <c r="R1835" s="8"/>
    </row>
    <row r="1836" spans="2:18" s="7" customFormat="1" ht="15.75" thickBot="1">
      <c r="B1836" s="45"/>
      <c r="C1836" s="14" t="s">
        <v>255</v>
      </c>
      <c r="D1836" s="44">
        <f>SUM('[1]1 квартал:4 квартал'!D1836)</f>
        <v>0</v>
      </c>
      <c r="E1836" s="44">
        <f>SUM('[1]1 квартал:4 квартал'!E1836)</f>
        <v>0</v>
      </c>
      <c r="F1836" s="44">
        <f>SUM('[1]1 квартал:4 квартал'!F1836)</f>
        <v>0</v>
      </c>
      <c r="G1836" s="44">
        <f>SUM('[1]1 квартал:4 квартал'!G1836)</f>
        <v>0</v>
      </c>
      <c r="H1836" s="44">
        <f>SUM('[1]1 квартал:4 квартал'!H1836)</f>
        <v>0</v>
      </c>
      <c r="I1836" s="39">
        <f t="shared" si="314"/>
        <v>0</v>
      </c>
      <c r="J1836" s="42"/>
      <c r="K1836" s="41"/>
      <c r="L1836" s="40"/>
      <c r="M1836" s="41"/>
      <c r="N1836" s="40"/>
      <c r="O1836" s="39"/>
      <c r="P1836" s="8"/>
      <c r="Q1836" s="8"/>
      <c r="R1836" s="8"/>
    </row>
    <row r="1837" spans="2:18" ht="16.5" thickBot="1">
      <c r="B1837" s="30"/>
      <c r="C1837" s="29"/>
      <c r="D1837" s="28"/>
      <c r="E1837" s="27"/>
      <c r="F1837" s="24"/>
      <c r="G1837" s="24"/>
      <c r="H1837" s="23"/>
      <c r="I1837" s="26"/>
      <c r="J1837" s="25"/>
      <c r="K1837" s="24"/>
      <c r="L1837" s="23"/>
      <c r="M1837" s="24"/>
      <c r="N1837" s="23"/>
      <c r="O1837" s="22"/>
    </row>
    <row r="1838" spans="2:18" s="16" customFormat="1" ht="39" thickBot="1">
      <c r="B1838" s="21" t="s">
        <v>254</v>
      </c>
      <c r="C1838" s="20" t="s">
        <v>252</v>
      </c>
      <c r="D1838" s="19">
        <f t="shared" ref="D1838:O1838" si="315">SUM(D1839:D1840)</f>
        <v>0</v>
      </c>
      <c r="E1838" s="19">
        <f t="shared" si="315"/>
        <v>0</v>
      </c>
      <c r="F1838" s="19">
        <f t="shared" si="315"/>
        <v>0</v>
      </c>
      <c r="G1838" s="19">
        <f t="shared" si="315"/>
        <v>0</v>
      </c>
      <c r="H1838" s="19">
        <f t="shared" si="315"/>
        <v>0</v>
      </c>
      <c r="I1838" s="19">
        <f t="shared" si="315"/>
        <v>0</v>
      </c>
      <c r="J1838" s="19">
        <f t="shared" si="315"/>
        <v>0</v>
      </c>
      <c r="K1838" s="19">
        <f t="shared" si="315"/>
        <v>0</v>
      </c>
      <c r="L1838" s="19">
        <f t="shared" si="315"/>
        <v>0</v>
      </c>
      <c r="M1838" s="19">
        <f t="shared" si="315"/>
        <v>0</v>
      </c>
      <c r="N1838" s="19">
        <f t="shared" si="315"/>
        <v>0</v>
      </c>
      <c r="O1838" s="18">
        <f t="shared" si="315"/>
        <v>0</v>
      </c>
      <c r="P1838" s="17"/>
      <c r="Q1838" s="17"/>
      <c r="R1838" s="17"/>
    </row>
    <row r="1839" spans="2:18" s="7" customFormat="1" ht="16.5" thickBot="1">
      <c r="B1839" s="45"/>
      <c r="C1839" s="14" t="s">
        <v>253</v>
      </c>
      <c r="D1839" s="44"/>
      <c r="E1839" s="43"/>
      <c r="F1839" s="41"/>
      <c r="G1839" s="41"/>
      <c r="H1839" s="40"/>
      <c r="I1839" s="39">
        <f>SUM(D1839:H1839)</f>
        <v>0</v>
      </c>
      <c r="J1839" s="42"/>
      <c r="K1839" s="41"/>
      <c r="L1839" s="40"/>
      <c r="M1839" s="41"/>
      <c r="N1839" s="40"/>
      <c r="O1839" s="39"/>
      <c r="P1839" s="8"/>
      <c r="Q1839" s="8"/>
      <c r="R1839" s="8"/>
    </row>
    <row r="1840" spans="2:18" s="7" customFormat="1" ht="23.25" thickBot="1">
      <c r="B1840" s="45"/>
      <c r="C1840" s="14" t="s">
        <v>252</v>
      </c>
      <c r="D1840" s="44"/>
      <c r="E1840" s="43"/>
      <c r="F1840" s="41"/>
      <c r="G1840" s="41"/>
      <c r="H1840" s="40"/>
      <c r="I1840" s="39">
        <f>SUM(D1840:H1840)</f>
        <v>0</v>
      </c>
      <c r="J1840" s="42"/>
      <c r="K1840" s="41"/>
      <c r="L1840" s="40"/>
      <c r="M1840" s="41"/>
      <c r="N1840" s="40"/>
      <c r="O1840" s="39"/>
      <c r="P1840" s="8"/>
      <c r="Q1840" s="8"/>
      <c r="R1840" s="8"/>
    </row>
    <row r="1841" spans="2:18" ht="16.5" thickBot="1">
      <c r="B1841" s="30"/>
      <c r="C1841" s="29"/>
      <c r="D1841" s="28"/>
      <c r="E1841" s="27"/>
      <c r="F1841" s="24"/>
      <c r="G1841" s="24"/>
      <c r="H1841" s="23"/>
      <c r="I1841" s="26"/>
      <c r="J1841" s="25"/>
      <c r="K1841" s="24"/>
      <c r="L1841" s="23"/>
      <c r="M1841" s="24"/>
      <c r="N1841" s="23"/>
      <c r="O1841" s="22"/>
    </row>
    <row r="1842" spans="2:18" s="16" customFormat="1" ht="13.5" thickBot="1">
      <c r="B1842" s="21" t="s">
        <v>251</v>
      </c>
      <c r="C1842" s="20" t="s">
        <v>250</v>
      </c>
      <c r="D1842" s="19">
        <f t="shared" ref="D1842:O1842" si="316">SUM(D1843:D1847)</f>
        <v>0</v>
      </c>
      <c r="E1842" s="19">
        <f t="shared" si="316"/>
        <v>0</v>
      </c>
      <c r="F1842" s="19">
        <f t="shared" si="316"/>
        <v>0</v>
      </c>
      <c r="G1842" s="19">
        <f t="shared" si="316"/>
        <v>0</v>
      </c>
      <c r="H1842" s="19">
        <f t="shared" si="316"/>
        <v>0</v>
      </c>
      <c r="I1842" s="19">
        <f t="shared" si="316"/>
        <v>0</v>
      </c>
      <c r="J1842" s="19">
        <f t="shared" si="316"/>
        <v>0</v>
      </c>
      <c r="K1842" s="19">
        <f t="shared" si="316"/>
        <v>0</v>
      </c>
      <c r="L1842" s="19">
        <f t="shared" si="316"/>
        <v>0</v>
      </c>
      <c r="M1842" s="19">
        <f t="shared" si="316"/>
        <v>0</v>
      </c>
      <c r="N1842" s="19">
        <f t="shared" si="316"/>
        <v>0</v>
      </c>
      <c r="O1842" s="18">
        <f t="shared" si="316"/>
        <v>0</v>
      </c>
      <c r="P1842" s="17"/>
      <c r="Q1842" s="17"/>
      <c r="R1842" s="17"/>
    </row>
    <row r="1843" spans="2:18" s="7" customFormat="1" ht="15.75" thickBot="1">
      <c r="B1843" s="45"/>
      <c r="C1843" s="14" t="s">
        <v>249</v>
      </c>
      <c r="D1843" s="44">
        <f>SUM('[1]1 квартал:4 квартал'!D1843)</f>
        <v>0</v>
      </c>
      <c r="E1843" s="44">
        <f>SUM('[1]1 квартал:4 квартал'!E1843)</f>
        <v>0</v>
      </c>
      <c r="F1843" s="44">
        <f>SUM('[1]1 квартал:4 квартал'!F1843)</f>
        <v>0</v>
      </c>
      <c r="G1843" s="44">
        <f>SUM('[1]1 квартал:4 квартал'!G1843)</f>
        <v>0</v>
      </c>
      <c r="H1843" s="44">
        <f>SUM('[1]1 квартал:4 квартал'!H1843)</f>
        <v>0</v>
      </c>
      <c r="I1843" s="39">
        <f>SUM(D1843:H1843)</f>
        <v>0</v>
      </c>
      <c r="J1843" s="42"/>
      <c r="K1843" s="41"/>
      <c r="L1843" s="40"/>
      <c r="M1843" s="41"/>
      <c r="N1843" s="40"/>
      <c r="O1843" s="39"/>
      <c r="P1843" s="8"/>
      <c r="Q1843" s="8"/>
      <c r="R1843" s="8"/>
    </row>
    <row r="1844" spans="2:18" s="7" customFormat="1" ht="15.75" thickBot="1">
      <c r="B1844" s="45"/>
      <c r="C1844" s="14" t="s">
        <v>248</v>
      </c>
      <c r="D1844" s="44">
        <f>SUM('[1]1 квартал:4 квартал'!D1844)</f>
        <v>0</v>
      </c>
      <c r="E1844" s="44">
        <f>SUM('[1]1 квартал:4 квартал'!E1844)</f>
        <v>0</v>
      </c>
      <c r="F1844" s="44">
        <f>SUM('[1]1 квартал:4 квартал'!F1844)</f>
        <v>0</v>
      </c>
      <c r="G1844" s="44">
        <f>SUM('[1]1 квартал:4 квартал'!G1844)</f>
        <v>0</v>
      </c>
      <c r="H1844" s="44">
        <f>SUM('[1]1 квартал:4 квартал'!H1844)</f>
        <v>0</v>
      </c>
      <c r="I1844" s="39">
        <f>SUM(D1844:H1844)</f>
        <v>0</v>
      </c>
      <c r="J1844" s="42"/>
      <c r="K1844" s="41"/>
      <c r="L1844" s="40"/>
      <c r="M1844" s="41"/>
      <c r="N1844" s="40"/>
      <c r="O1844" s="39"/>
      <c r="P1844" s="8"/>
      <c r="Q1844" s="8"/>
      <c r="R1844" s="8"/>
    </row>
    <row r="1845" spans="2:18" s="7" customFormat="1" ht="23.25" thickBot="1">
      <c r="B1845" s="45"/>
      <c r="C1845" s="14" t="s">
        <v>247</v>
      </c>
      <c r="D1845" s="44">
        <f>SUM('[1]1 квартал:4 квартал'!D1845)</f>
        <v>0</v>
      </c>
      <c r="E1845" s="44">
        <f>SUM('[1]1 квартал:4 квартал'!E1845)</f>
        <v>0</v>
      </c>
      <c r="F1845" s="44">
        <f>SUM('[1]1 квартал:4 квартал'!F1845)</f>
        <v>0</v>
      </c>
      <c r="G1845" s="44">
        <f>SUM('[1]1 квартал:4 квартал'!G1845)</f>
        <v>0</v>
      </c>
      <c r="H1845" s="44">
        <f>SUM('[1]1 квартал:4 квартал'!H1845)</f>
        <v>0</v>
      </c>
      <c r="I1845" s="39">
        <f>SUM(D1845:H1845)</f>
        <v>0</v>
      </c>
      <c r="J1845" s="42"/>
      <c r="K1845" s="41"/>
      <c r="L1845" s="40"/>
      <c r="M1845" s="41"/>
      <c r="N1845" s="40"/>
      <c r="O1845" s="39"/>
      <c r="P1845" s="8"/>
      <c r="Q1845" s="8"/>
      <c r="R1845" s="8"/>
    </row>
    <row r="1846" spans="2:18" s="7" customFormat="1" ht="23.25" thickBot="1">
      <c r="B1846" s="45"/>
      <c r="C1846" s="14" t="s">
        <v>246</v>
      </c>
      <c r="D1846" s="44">
        <f>SUM('[1]1 квартал:4 квартал'!D1846)</f>
        <v>0</v>
      </c>
      <c r="E1846" s="44">
        <f>SUM('[1]1 квартал:4 квартал'!E1846)</f>
        <v>0</v>
      </c>
      <c r="F1846" s="44">
        <f>SUM('[1]1 квартал:4 квартал'!F1846)</f>
        <v>0</v>
      </c>
      <c r="G1846" s="44">
        <f>SUM('[1]1 квартал:4 квартал'!G1846)</f>
        <v>0</v>
      </c>
      <c r="H1846" s="44">
        <f>SUM('[1]1 квартал:4 квартал'!H1846)</f>
        <v>0</v>
      </c>
      <c r="I1846" s="39">
        <f>SUM(D1846:H1846)</f>
        <v>0</v>
      </c>
      <c r="J1846" s="42"/>
      <c r="K1846" s="41"/>
      <c r="L1846" s="40"/>
      <c r="M1846" s="41"/>
      <c r="N1846" s="40"/>
      <c r="O1846" s="39"/>
      <c r="P1846" s="8"/>
      <c r="Q1846" s="8"/>
      <c r="R1846" s="8"/>
    </row>
    <row r="1847" spans="2:18" s="7" customFormat="1" ht="15.75" thickBot="1">
      <c r="B1847" s="45"/>
      <c r="C1847" s="14" t="s">
        <v>245</v>
      </c>
      <c r="D1847" s="44">
        <f>SUM('[1]1 квартал:4 квартал'!D1847)</f>
        <v>0</v>
      </c>
      <c r="E1847" s="44">
        <f>SUM('[1]1 квартал:4 квартал'!E1847)</f>
        <v>0</v>
      </c>
      <c r="F1847" s="44">
        <f>SUM('[1]1 квартал:4 квартал'!F1847)</f>
        <v>0</v>
      </c>
      <c r="G1847" s="44">
        <f>SUM('[1]1 квартал:4 квартал'!G1847)</f>
        <v>0</v>
      </c>
      <c r="H1847" s="44">
        <f>SUM('[1]1 квартал:4 квартал'!H1847)</f>
        <v>0</v>
      </c>
      <c r="I1847" s="39">
        <f>SUM(D1847:H1847)</f>
        <v>0</v>
      </c>
      <c r="J1847" s="42"/>
      <c r="K1847" s="41"/>
      <c r="L1847" s="40"/>
      <c r="M1847" s="41"/>
      <c r="N1847" s="40"/>
      <c r="O1847" s="39"/>
      <c r="P1847" s="8"/>
      <c r="Q1847" s="8"/>
      <c r="R1847" s="8"/>
    </row>
    <row r="1848" spans="2:18" ht="16.5" thickBot="1">
      <c r="B1848" s="30"/>
      <c r="C1848" s="29"/>
      <c r="D1848" s="28"/>
      <c r="E1848" s="27"/>
      <c r="F1848" s="24"/>
      <c r="G1848" s="24"/>
      <c r="H1848" s="23"/>
      <c r="I1848" s="26"/>
      <c r="J1848" s="25"/>
      <c r="K1848" s="24"/>
      <c r="L1848" s="23"/>
      <c r="M1848" s="24"/>
      <c r="N1848" s="23"/>
      <c r="O1848" s="22"/>
    </row>
    <row r="1849" spans="2:18" s="16" customFormat="1" ht="13.5" thickBot="1">
      <c r="B1849" s="21" t="s">
        <v>244</v>
      </c>
      <c r="C1849" s="20" t="s">
        <v>243</v>
      </c>
      <c r="D1849" s="19">
        <f t="shared" ref="D1849:O1849" si="317">SUM(D1850:D1869)</f>
        <v>0</v>
      </c>
      <c r="E1849" s="19">
        <f t="shared" si="317"/>
        <v>0</v>
      </c>
      <c r="F1849" s="19">
        <f t="shared" si="317"/>
        <v>11</v>
      </c>
      <c r="G1849" s="19">
        <f t="shared" si="317"/>
        <v>0</v>
      </c>
      <c r="H1849" s="19">
        <f t="shared" si="317"/>
        <v>0</v>
      </c>
      <c r="I1849" s="19">
        <f t="shared" si="317"/>
        <v>11</v>
      </c>
      <c r="J1849" s="19">
        <f t="shared" si="317"/>
        <v>0</v>
      </c>
      <c r="K1849" s="19">
        <f t="shared" si="317"/>
        <v>0</v>
      </c>
      <c r="L1849" s="19">
        <f t="shared" si="317"/>
        <v>0</v>
      </c>
      <c r="M1849" s="19">
        <f t="shared" si="317"/>
        <v>0</v>
      </c>
      <c r="N1849" s="19">
        <f t="shared" si="317"/>
        <v>0</v>
      </c>
      <c r="O1849" s="18">
        <f t="shared" si="317"/>
        <v>0</v>
      </c>
      <c r="P1849" s="17"/>
      <c r="Q1849" s="17"/>
      <c r="R1849" s="17"/>
    </row>
    <row r="1850" spans="2:18" s="7" customFormat="1" ht="15.75" thickBot="1">
      <c r="B1850" s="45"/>
      <c r="C1850" s="14" t="s">
        <v>242</v>
      </c>
      <c r="D1850" s="44">
        <f>SUM('[1]1 квартал:4 квартал'!D1850)</f>
        <v>0</v>
      </c>
      <c r="E1850" s="44">
        <f>SUM('[1]1 квартал:4 квартал'!E1850)</f>
        <v>0</v>
      </c>
      <c r="F1850" s="44">
        <f>SUM('[1]1 квартал:4 квартал'!F1850)</f>
        <v>0</v>
      </c>
      <c r="G1850" s="44">
        <f>SUM('[1]1 квартал:4 квартал'!G1850)</f>
        <v>0</v>
      </c>
      <c r="H1850" s="44">
        <f>SUM('[1]1 квартал:4 квартал'!H1850)</f>
        <v>0</v>
      </c>
      <c r="I1850" s="39">
        <f t="shared" ref="I1850:I1869" si="318">SUM(D1850:H1850)</f>
        <v>0</v>
      </c>
      <c r="J1850" s="42"/>
      <c r="K1850" s="41"/>
      <c r="L1850" s="40"/>
      <c r="M1850" s="41"/>
      <c r="N1850" s="40"/>
      <c r="O1850" s="39"/>
      <c r="P1850" s="8"/>
      <c r="Q1850" s="8"/>
      <c r="R1850" s="8"/>
    </row>
    <row r="1851" spans="2:18" s="7" customFormat="1" ht="15.75" thickBot="1">
      <c r="B1851" s="45"/>
      <c r="C1851" s="14" t="s">
        <v>241</v>
      </c>
      <c r="D1851" s="44">
        <f>SUM('[1]1 квартал:4 квартал'!D1851)</f>
        <v>0</v>
      </c>
      <c r="E1851" s="44">
        <f>SUM('[1]1 квартал:4 квартал'!E1851)</f>
        <v>0</v>
      </c>
      <c r="F1851" s="44">
        <f>SUM('[1]1 квартал:4 квартал'!F1851)</f>
        <v>8</v>
      </c>
      <c r="G1851" s="44">
        <f>SUM('[1]1 квартал:4 квартал'!G1851)</f>
        <v>0</v>
      </c>
      <c r="H1851" s="44">
        <f>SUM('[1]1 квартал:4 квартал'!H1851)</f>
        <v>0</v>
      </c>
      <c r="I1851" s="39">
        <f t="shared" si="318"/>
        <v>8</v>
      </c>
      <c r="J1851" s="42"/>
      <c r="K1851" s="41"/>
      <c r="L1851" s="40"/>
      <c r="M1851" s="41"/>
      <c r="N1851" s="40"/>
      <c r="O1851" s="39"/>
      <c r="P1851" s="8"/>
      <c r="Q1851" s="8"/>
      <c r="R1851" s="8"/>
    </row>
    <row r="1852" spans="2:18" s="7" customFormat="1" ht="23.25" thickBot="1">
      <c r="B1852" s="45"/>
      <c r="C1852" s="14" t="s">
        <v>240</v>
      </c>
      <c r="D1852" s="44">
        <f>SUM('[1]1 квартал:4 квартал'!D1852)</f>
        <v>0</v>
      </c>
      <c r="E1852" s="44">
        <f>SUM('[1]1 квартал:4 квартал'!E1852)</f>
        <v>0</v>
      </c>
      <c r="F1852" s="44">
        <f>SUM('[1]1 квартал:4 квартал'!F1852)</f>
        <v>0</v>
      </c>
      <c r="G1852" s="44">
        <f>SUM('[1]1 квартал:4 квартал'!G1852)</f>
        <v>0</v>
      </c>
      <c r="H1852" s="44">
        <f>SUM('[1]1 квартал:4 квартал'!H1852)</f>
        <v>0</v>
      </c>
      <c r="I1852" s="39">
        <f t="shared" si="318"/>
        <v>0</v>
      </c>
      <c r="J1852" s="42"/>
      <c r="K1852" s="41"/>
      <c r="L1852" s="40"/>
      <c r="M1852" s="41"/>
      <c r="N1852" s="40"/>
      <c r="O1852" s="39"/>
      <c r="P1852" s="8"/>
      <c r="Q1852" s="8"/>
      <c r="R1852" s="8"/>
    </row>
    <row r="1853" spans="2:18" s="7" customFormat="1" ht="15.75" thickBot="1">
      <c r="B1853" s="45"/>
      <c r="C1853" s="14" t="s">
        <v>239</v>
      </c>
      <c r="D1853" s="44">
        <f>SUM('[1]1 квартал:4 квартал'!D1853)</f>
        <v>0</v>
      </c>
      <c r="E1853" s="44">
        <f>SUM('[1]1 квартал:4 квартал'!E1853)</f>
        <v>0</v>
      </c>
      <c r="F1853" s="44">
        <f>SUM('[1]1 квартал:4 квартал'!F1853)</f>
        <v>0</v>
      </c>
      <c r="G1853" s="44">
        <f>SUM('[1]1 квартал:4 квартал'!G1853)</f>
        <v>0</v>
      </c>
      <c r="H1853" s="44">
        <f>SUM('[1]1 квартал:4 квартал'!H1853)</f>
        <v>0</v>
      </c>
      <c r="I1853" s="39">
        <f t="shared" si="318"/>
        <v>0</v>
      </c>
      <c r="J1853" s="42"/>
      <c r="K1853" s="41"/>
      <c r="L1853" s="40"/>
      <c r="M1853" s="41"/>
      <c r="N1853" s="40"/>
      <c r="O1853" s="39"/>
      <c r="P1853" s="8"/>
      <c r="Q1853" s="8"/>
      <c r="R1853" s="8"/>
    </row>
    <row r="1854" spans="2:18" s="7" customFormat="1" ht="23.25" thickBot="1">
      <c r="B1854" s="45"/>
      <c r="C1854" s="14" t="s">
        <v>238</v>
      </c>
      <c r="D1854" s="44">
        <f>SUM('[1]1 квартал:4 квартал'!D1854)</f>
        <v>0</v>
      </c>
      <c r="E1854" s="44">
        <f>SUM('[1]1 квартал:4 квартал'!E1854)</f>
        <v>0</v>
      </c>
      <c r="F1854" s="44">
        <f>SUM('[1]1 квартал:4 квартал'!F1854)</f>
        <v>0</v>
      </c>
      <c r="G1854" s="44">
        <f>SUM('[1]1 квартал:4 квартал'!G1854)</f>
        <v>0</v>
      </c>
      <c r="H1854" s="44">
        <f>SUM('[1]1 квартал:4 квартал'!H1854)</f>
        <v>0</v>
      </c>
      <c r="I1854" s="39">
        <f t="shared" si="318"/>
        <v>0</v>
      </c>
      <c r="J1854" s="42"/>
      <c r="K1854" s="41"/>
      <c r="L1854" s="40"/>
      <c r="M1854" s="41"/>
      <c r="N1854" s="40"/>
      <c r="O1854" s="39"/>
      <c r="P1854" s="8"/>
      <c r="Q1854" s="8"/>
      <c r="R1854" s="8"/>
    </row>
    <row r="1855" spans="2:18" s="7" customFormat="1" ht="15.75" thickBot="1">
      <c r="B1855" s="45"/>
      <c r="C1855" s="14" t="s">
        <v>237</v>
      </c>
      <c r="D1855" s="44">
        <f>SUM('[1]1 квартал:4 квартал'!D1855)</f>
        <v>0</v>
      </c>
      <c r="E1855" s="44">
        <f>SUM('[1]1 квартал:4 квартал'!E1855)</f>
        <v>0</v>
      </c>
      <c r="F1855" s="44">
        <f>SUM('[1]1 квартал:4 квартал'!F1855)</f>
        <v>0</v>
      </c>
      <c r="G1855" s="44">
        <f>SUM('[1]1 квартал:4 квартал'!G1855)</f>
        <v>0</v>
      </c>
      <c r="H1855" s="44">
        <f>SUM('[1]1 квартал:4 квартал'!H1855)</f>
        <v>0</v>
      </c>
      <c r="I1855" s="39">
        <f t="shared" si="318"/>
        <v>0</v>
      </c>
      <c r="J1855" s="42"/>
      <c r="K1855" s="41"/>
      <c r="L1855" s="40"/>
      <c r="M1855" s="41"/>
      <c r="N1855" s="40"/>
      <c r="O1855" s="39"/>
      <c r="P1855" s="8"/>
      <c r="Q1855" s="8"/>
      <c r="R1855" s="8"/>
    </row>
    <row r="1856" spans="2:18" s="7" customFormat="1" ht="23.25" thickBot="1">
      <c r="B1856" s="45"/>
      <c r="C1856" s="14" t="s">
        <v>236</v>
      </c>
      <c r="D1856" s="44">
        <f>SUM('[1]1 квартал:4 квартал'!D1856)</f>
        <v>0</v>
      </c>
      <c r="E1856" s="44">
        <f>SUM('[1]1 квартал:4 квартал'!E1856)</f>
        <v>0</v>
      </c>
      <c r="F1856" s="44">
        <f>SUM('[1]1 квартал:4 квартал'!F1856)</f>
        <v>0</v>
      </c>
      <c r="G1856" s="44">
        <f>SUM('[1]1 квартал:4 квартал'!G1856)</f>
        <v>0</v>
      </c>
      <c r="H1856" s="44">
        <f>SUM('[1]1 квартал:4 квартал'!H1856)</f>
        <v>0</v>
      </c>
      <c r="I1856" s="39">
        <f t="shared" si="318"/>
        <v>0</v>
      </c>
      <c r="J1856" s="42"/>
      <c r="K1856" s="41"/>
      <c r="L1856" s="40"/>
      <c r="M1856" s="41"/>
      <c r="N1856" s="40"/>
      <c r="O1856" s="39"/>
      <c r="P1856" s="8"/>
      <c r="Q1856" s="8"/>
      <c r="R1856" s="8"/>
    </row>
    <row r="1857" spans="2:18" s="7" customFormat="1" ht="23.25" thickBot="1">
      <c r="B1857" s="45"/>
      <c r="C1857" s="14" t="s">
        <v>235</v>
      </c>
      <c r="D1857" s="44">
        <f>SUM('[1]1 квартал:4 квартал'!D1857)</f>
        <v>0</v>
      </c>
      <c r="E1857" s="44">
        <f>SUM('[1]1 квартал:4 квартал'!E1857)</f>
        <v>0</v>
      </c>
      <c r="F1857" s="44">
        <f>SUM('[1]1 квартал:4 квартал'!F1857)</f>
        <v>2</v>
      </c>
      <c r="G1857" s="44">
        <f>SUM('[1]1 квартал:4 квартал'!G1857)</f>
        <v>0</v>
      </c>
      <c r="H1857" s="44">
        <f>SUM('[1]1 квартал:4 квартал'!H1857)</f>
        <v>0</v>
      </c>
      <c r="I1857" s="39">
        <f t="shared" si="318"/>
        <v>2</v>
      </c>
      <c r="J1857" s="42"/>
      <c r="K1857" s="41"/>
      <c r="L1857" s="40"/>
      <c r="M1857" s="41"/>
      <c r="N1857" s="40"/>
      <c r="O1857" s="39"/>
      <c r="P1857" s="8"/>
      <c r="Q1857" s="8"/>
      <c r="R1857" s="8"/>
    </row>
    <row r="1858" spans="2:18" s="7" customFormat="1" ht="23.25" thickBot="1">
      <c r="B1858" s="45"/>
      <c r="C1858" s="14" t="s">
        <v>234</v>
      </c>
      <c r="D1858" s="44">
        <f>SUM('[1]1 квартал:4 квартал'!D1858)</f>
        <v>0</v>
      </c>
      <c r="E1858" s="44">
        <f>SUM('[1]1 квартал:4 квартал'!E1858)</f>
        <v>0</v>
      </c>
      <c r="F1858" s="44">
        <f>SUM('[1]1 квартал:4 квартал'!F1858)</f>
        <v>0</v>
      </c>
      <c r="G1858" s="44">
        <f>SUM('[1]1 квартал:4 квартал'!G1858)</f>
        <v>0</v>
      </c>
      <c r="H1858" s="44">
        <f>SUM('[1]1 квартал:4 квартал'!H1858)</f>
        <v>0</v>
      </c>
      <c r="I1858" s="39">
        <f t="shared" si="318"/>
        <v>0</v>
      </c>
      <c r="J1858" s="42"/>
      <c r="K1858" s="41"/>
      <c r="L1858" s="40"/>
      <c r="M1858" s="41"/>
      <c r="N1858" s="40"/>
      <c r="O1858" s="39"/>
      <c r="P1858" s="8"/>
      <c r="Q1858" s="8"/>
      <c r="R1858" s="8"/>
    </row>
    <row r="1859" spans="2:18" s="7" customFormat="1" ht="15.75" thickBot="1">
      <c r="B1859" s="45"/>
      <c r="C1859" s="14" t="s">
        <v>233</v>
      </c>
      <c r="D1859" s="44">
        <f>SUM('[1]1 квартал:4 квартал'!D1859)</f>
        <v>0</v>
      </c>
      <c r="E1859" s="44">
        <f>SUM('[1]1 квартал:4 квартал'!E1859)</f>
        <v>0</v>
      </c>
      <c r="F1859" s="44">
        <f>SUM('[1]1 квартал:4 квартал'!F1859)</f>
        <v>0</v>
      </c>
      <c r="G1859" s="44">
        <f>SUM('[1]1 квартал:4 квартал'!G1859)</f>
        <v>0</v>
      </c>
      <c r="H1859" s="44">
        <f>SUM('[1]1 квартал:4 квартал'!H1859)</f>
        <v>0</v>
      </c>
      <c r="I1859" s="39">
        <f t="shared" si="318"/>
        <v>0</v>
      </c>
      <c r="J1859" s="42"/>
      <c r="K1859" s="41"/>
      <c r="L1859" s="40"/>
      <c r="M1859" s="41"/>
      <c r="N1859" s="40"/>
      <c r="O1859" s="39"/>
      <c r="P1859" s="8"/>
      <c r="Q1859" s="8"/>
      <c r="R1859" s="8"/>
    </row>
    <row r="1860" spans="2:18" s="7" customFormat="1" ht="15.75" thickBot="1">
      <c r="B1860" s="45"/>
      <c r="C1860" s="14" t="s">
        <v>232</v>
      </c>
      <c r="D1860" s="44">
        <f>SUM('[1]1 квартал:4 квартал'!D1860)</f>
        <v>0</v>
      </c>
      <c r="E1860" s="44">
        <f>SUM('[1]1 квартал:4 квартал'!E1860)</f>
        <v>0</v>
      </c>
      <c r="F1860" s="44">
        <f>SUM('[1]1 квартал:4 квартал'!F1860)</f>
        <v>0</v>
      </c>
      <c r="G1860" s="44">
        <f>SUM('[1]1 квартал:4 квартал'!G1860)</f>
        <v>0</v>
      </c>
      <c r="H1860" s="44">
        <f>SUM('[1]1 квартал:4 квартал'!H1860)</f>
        <v>0</v>
      </c>
      <c r="I1860" s="39">
        <f t="shared" si="318"/>
        <v>0</v>
      </c>
      <c r="J1860" s="42"/>
      <c r="K1860" s="41"/>
      <c r="L1860" s="40"/>
      <c r="M1860" s="41"/>
      <c r="N1860" s="40"/>
      <c r="O1860" s="39"/>
      <c r="P1860" s="8"/>
      <c r="Q1860" s="8"/>
      <c r="R1860" s="8"/>
    </row>
    <row r="1861" spans="2:18" s="7" customFormat="1" ht="15.75" thickBot="1">
      <c r="B1861" s="45"/>
      <c r="C1861" s="14" t="s">
        <v>231</v>
      </c>
      <c r="D1861" s="44">
        <f>SUM('[1]1 квартал:4 квартал'!D1861)</f>
        <v>0</v>
      </c>
      <c r="E1861" s="44">
        <f>SUM('[1]1 квартал:4 квартал'!E1861)</f>
        <v>0</v>
      </c>
      <c r="F1861" s="44">
        <f>SUM('[1]1 квартал:4 квартал'!F1861)</f>
        <v>1</v>
      </c>
      <c r="G1861" s="44">
        <f>SUM('[1]1 квартал:4 квартал'!G1861)</f>
        <v>0</v>
      </c>
      <c r="H1861" s="44">
        <f>SUM('[1]1 квартал:4 квартал'!H1861)</f>
        <v>0</v>
      </c>
      <c r="I1861" s="39">
        <f t="shared" si="318"/>
        <v>1</v>
      </c>
      <c r="J1861" s="42"/>
      <c r="K1861" s="41"/>
      <c r="L1861" s="40"/>
      <c r="M1861" s="41"/>
      <c r="N1861" s="40"/>
      <c r="O1861" s="39"/>
      <c r="P1861" s="8"/>
      <c r="Q1861" s="8"/>
      <c r="R1861" s="8"/>
    </row>
    <row r="1862" spans="2:18" s="7" customFormat="1" ht="23.25" thickBot="1">
      <c r="B1862" s="45"/>
      <c r="C1862" s="14" t="s">
        <v>230</v>
      </c>
      <c r="D1862" s="44">
        <f>SUM('[1]1 квартал:4 квартал'!D1862)</f>
        <v>0</v>
      </c>
      <c r="E1862" s="44">
        <f>SUM('[1]1 квартал:4 квартал'!E1862)</f>
        <v>0</v>
      </c>
      <c r="F1862" s="44">
        <f>SUM('[1]1 квартал:4 квартал'!F1862)</f>
        <v>0</v>
      </c>
      <c r="G1862" s="44">
        <f>SUM('[1]1 квартал:4 квартал'!G1862)</f>
        <v>0</v>
      </c>
      <c r="H1862" s="44">
        <f>SUM('[1]1 квартал:4 квартал'!H1862)</f>
        <v>0</v>
      </c>
      <c r="I1862" s="39">
        <f t="shared" si="318"/>
        <v>0</v>
      </c>
      <c r="J1862" s="42"/>
      <c r="K1862" s="41"/>
      <c r="L1862" s="40"/>
      <c r="M1862" s="41"/>
      <c r="N1862" s="40"/>
      <c r="O1862" s="39"/>
      <c r="P1862" s="8"/>
      <c r="Q1862" s="8"/>
      <c r="R1862" s="8"/>
    </row>
    <row r="1863" spans="2:18" s="7" customFormat="1" ht="15.75" thickBot="1">
      <c r="B1863" s="45"/>
      <c r="C1863" s="14" t="s">
        <v>229</v>
      </c>
      <c r="D1863" s="44">
        <f>SUM('[1]1 квартал:4 квартал'!D1863)</f>
        <v>0</v>
      </c>
      <c r="E1863" s="44">
        <f>SUM('[1]1 квартал:4 квартал'!E1863)</f>
        <v>0</v>
      </c>
      <c r="F1863" s="44">
        <f>SUM('[1]1 квартал:4 квартал'!F1863)</f>
        <v>0</v>
      </c>
      <c r="G1863" s="44">
        <f>SUM('[1]1 квартал:4 квартал'!G1863)</f>
        <v>0</v>
      </c>
      <c r="H1863" s="44">
        <f>SUM('[1]1 квартал:4 квартал'!H1863)</f>
        <v>0</v>
      </c>
      <c r="I1863" s="39">
        <f t="shared" si="318"/>
        <v>0</v>
      </c>
      <c r="J1863" s="42"/>
      <c r="K1863" s="41"/>
      <c r="L1863" s="40"/>
      <c r="M1863" s="41"/>
      <c r="N1863" s="40"/>
      <c r="O1863" s="39"/>
      <c r="P1863" s="8"/>
      <c r="Q1863" s="8"/>
      <c r="R1863" s="8"/>
    </row>
    <row r="1864" spans="2:18" s="7" customFormat="1" ht="15.75" thickBot="1">
      <c r="B1864" s="45"/>
      <c r="C1864" s="14" t="s">
        <v>228</v>
      </c>
      <c r="D1864" s="44">
        <f>SUM('[1]1 квартал:4 квартал'!D1864)</f>
        <v>0</v>
      </c>
      <c r="E1864" s="44">
        <f>SUM('[1]1 квартал:4 квартал'!E1864)</f>
        <v>0</v>
      </c>
      <c r="F1864" s="44">
        <f>SUM('[1]1 квартал:4 квартал'!F1864)</f>
        <v>0</v>
      </c>
      <c r="G1864" s="44">
        <f>SUM('[1]1 квартал:4 квартал'!G1864)</f>
        <v>0</v>
      </c>
      <c r="H1864" s="44">
        <f>SUM('[1]1 квартал:4 квартал'!H1864)</f>
        <v>0</v>
      </c>
      <c r="I1864" s="39">
        <f t="shared" si="318"/>
        <v>0</v>
      </c>
      <c r="J1864" s="42"/>
      <c r="K1864" s="41"/>
      <c r="L1864" s="40"/>
      <c r="M1864" s="41"/>
      <c r="N1864" s="40"/>
      <c r="O1864" s="39"/>
      <c r="P1864" s="8"/>
      <c r="Q1864" s="8"/>
      <c r="R1864" s="8"/>
    </row>
    <row r="1865" spans="2:18" s="7" customFormat="1" ht="15.75" thickBot="1">
      <c r="B1865" s="45"/>
      <c r="C1865" s="14" t="s">
        <v>227</v>
      </c>
      <c r="D1865" s="44">
        <f>SUM('[1]1 квартал:4 квартал'!D1865)</f>
        <v>0</v>
      </c>
      <c r="E1865" s="44">
        <f>SUM('[1]1 квартал:4 квартал'!E1865)</f>
        <v>0</v>
      </c>
      <c r="F1865" s="44">
        <f>SUM('[1]1 квартал:4 квартал'!F1865)</f>
        <v>0</v>
      </c>
      <c r="G1865" s="44">
        <f>SUM('[1]1 квартал:4 квартал'!G1865)</f>
        <v>0</v>
      </c>
      <c r="H1865" s="44">
        <f>SUM('[1]1 квартал:4 квартал'!H1865)</f>
        <v>0</v>
      </c>
      <c r="I1865" s="39">
        <f t="shared" si="318"/>
        <v>0</v>
      </c>
      <c r="J1865" s="42"/>
      <c r="K1865" s="41"/>
      <c r="L1865" s="40"/>
      <c r="M1865" s="41"/>
      <c r="N1865" s="40"/>
      <c r="O1865" s="39"/>
      <c r="P1865" s="8"/>
      <c r="Q1865" s="8"/>
      <c r="R1865" s="8"/>
    </row>
    <row r="1866" spans="2:18" s="7" customFormat="1" ht="15.75" thickBot="1">
      <c r="B1866" s="45"/>
      <c r="C1866" s="14" t="s">
        <v>226</v>
      </c>
      <c r="D1866" s="44">
        <f>SUM('[1]1 квартал:4 квартал'!D1866)</f>
        <v>0</v>
      </c>
      <c r="E1866" s="44">
        <f>SUM('[1]1 квартал:4 квартал'!E1866)</f>
        <v>0</v>
      </c>
      <c r="F1866" s="44">
        <f>SUM('[1]1 квартал:4 квартал'!F1866)</f>
        <v>0</v>
      </c>
      <c r="G1866" s="44">
        <f>SUM('[1]1 квартал:4 квартал'!G1866)</f>
        <v>0</v>
      </c>
      <c r="H1866" s="44">
        <f>SUM('[1]1 квартал:4 квартал'!H1866)</f>
        <v>0</v>
      </c>
      <c r="I1866" s="39">
        <f t="shared" si="318"/>
        <v>0</v>
      </c>
      <c r="J1866" s="42"/>
      <c r="K1866" s="41"/>
      <c r="L1866" s="40"/>
      <c r="M1866" s="41"/>
      <c r="N1866" s="40"/>
      <c r="O1866" s="39"/>
      <c r="P1866" s="8"/>
      <c r="Q1866" s="8"/>
      <c r="R1866" s="8"/>
    </row>
    <row r="1867" spans="2:18" s="7" customFormat="1" ht="23.25" thickBot="1">
      <c r="B1867" s="45"/>
      <c r="C1867" s="14" t="s">
        <v>225</v>
      </c>
      <c r="D1867" s="44">
        <f>SUM('[1]1 квартал:4 квартал'!D1867)</f>
        <v>0</v>
      </c>
      <c r="E1867" s="44">
        <f>SUM('[1]1 квартал:4 квартал'!E1867)</f>
        <v>0</v>
      </c>
      <c r="F1867" s="44">
        <f>SUM('[1]1 квартал:4 квартал'!F1867)</f>
        <v>0</v>
      </c>
      <c r="G1867" s="44">
        <f>SUM('[1]1 квартал:4 квартал'!G1867)</f>
        <v>0</v>
      </c>
      <c r="H1867" s="44">
        <f>SUM('[1]1 квартал:4 квартал'!H1867)</f>
        <v>0</v>
      </c>
      <c r="I1867" s="39">
        <f t="shared" si="318"/>
        <v>0</v>
      </c>
      <c r="J1867" s="42"/>
      <c r="K1867" s="41"/>
      <c r="L1867" s="40"/>
      <c r="M1867" s="41"/>
      <c r="N1867" s="40"/>
      <c r="O1867" s="39"/>
      <c r="P1867" s="8"/>
      <c r="Q1867" s="8"/>
      <c r="R1867" s="8"/>
    </row>
    <row r="1868" spans="2:18" s="7" customFormat="1" ht="15.75" thickBot="1">
      <c r="B1868" s="45"/>
      <c r="C1868" s="14" t="s">
        <v>224</v>
      </c>
      <c r="D1868" s="44">
        <f>SUM('[1]1 квартал:4 квартал'!D1868)</f>
        <v>0</v>
      </c>
      <c r="E1868" s="44">
        <f>SUM('[1]1 квартал:4 квартал'!E1868)</f>
        <v>0</v>
      </c>
      <c r="F1868" s="44">
        <f>SUM('[1]1 квартал:4 квартал'!F1868)</f>
        <v>0</v>
      </c>
      <c r="G1868" s="44">
        <f>SUM('[1]1 квартал:4 квартал'!G1868)</f>
        <v>0</v>
      </c>
      <c r="H1868" s="44">
        <f>SUM('[1]1 квартал:4 квартал'!H1868)</f>
        <v>0</v>
      </c>
      <c r="I1868" s="39">
        <f t="shared" si="318"/>
        <v>0</v>
      </c>
      <c r="J1868" s="42"/>
      <c r="K1868" s="41"/>
      <c r="L1868" s="40"/>
      <c r="M1868" s="41"/>
      <c r="N1868" s="40"/>
      <c r="O1868" s="39"/>
      <c r="P1868" s="8"/>
      <c r="Q1868" s="8"/>
      <c r="R1868" s="8"/>
    </row>
    <row r="1869" spans="2:18" s="7" customFormat="1" ht="23.25" thickBot="1">
      <c r="B1869" s="45"/>
      <c r="C1869" s="14" t="s">
        <v>223</v>
      </c>
      <c r="D1869" s="44">
        <f>SUM('[1]1 квартал:4 квартал'!D1869)</f>
        <v>0</v>
      </c>
      <c r="E1869" s="44">
        <f>SUM('[1]1 квартал:4 квартал'!E1869)</f>
        <v>0</v>
      </c>
      <c r="F1869" s="44">
        <f>SUM('[1]1 квартал:4 квартал'!F1869)</f>
        <v>0</v>
      </c>
      <c r="G1869" s="44">
        <f>SUM('[1]1 квартал:4 квартал'!G1869)</f>
        <v>0</v>
      </c>
      <c r="H1869" s="44">
        <f>SUM('[1]1 квартал:4 квартал'!H1869)</f>
        <v>0</v>
      </c>
      <c r="I1869" s="39">
        <f t="shared" si="318"/>
        <v>0</v>
      </c>
      <c r="J1869" s="42"/>
      <c r="K1869" s="41"/>
      <c r="L1869" s="40"/>
      <c r="M1869" s="41"/>
      <c r="N1869" s="40"/>
      <c r="O1869" s="39"/>
      <c r="P1869" s="8"/>
      <c r="Q1869" s="8"/>
      <c r="R1869" s="8"/>
    </row>
    <row r="1870" spans="2:18" ht="16.5" thickBot="1">
      <c r="B1870" s="30"/>
      <c r="C1870" s="29"/>
      <c r="D1870" s="28"/>
      <c r="E1870" s="27"/>
      <c r="F1870" s="24"/>
      <c r="G1870" s="24"/>
      <c r="H1870" s="23"/>
      <c r="I1870" s="26"/>
      <c r="J1870" s="25"/>
      <c r="K1870" s="24"/>
      <c r="L1870" s="23"/>
      <c r="M1870" s="24"/>
      <c r="N1870" s="23"/>
      <c r="O1870" s="22"/>
    </row>
    <row r="1871" spans="2:18" s="16" customFormat="1" ht="13.5" thickBot="1">
      <c r="B1871" s="21" t="s">
        <v>222</v>
      </c>
      <c r="C1871" s="20" t="s">
        <v>221</v>
      </c>
      <c r="D1871" s="19">
        <f t="shared" ref="D1871:O1871" si="319">SUM(D1872:D1877)</f>
        <v>0</v>
      </c>
      <c r="E1871" s="19">
        <f t="shared" si="319"/>
        <v>0</v>
      </c>
      <c r="F1871" s="19">
        <f t="shared" si="319"/>
        <v>13</v>
      </c>
      <c r="G1871" s="19">
        <f t="shared" si="319"/>
        <v>0</v>
      </c>
      <c r="H1871" s="19">
        <f t="shared" si="319"/>
        <v>0</v>
      </c>
      <c r="I1871" s="19">
        <f t="shared" si="319"/>
        <v>13</v>
      </c>
      <c r="J1871" s="19">
        <f t="shared" si="319"/>
        <v>0</v>
      </c>
      <c r="K1871" s="19">
        <f t="shared" si="319"/>
        <v>0</v>
      </c>
      <c r="L1871" s="19">
        <f t="shared" si="319"/>
        <v>0</v>
      </c>
      <c r="M1871" s="19">
        <f t="shared" si="319"/>
        <v>0</v>
      </c>
      <c r="N1871" s="19">
        <f t="shared" si="319"/>
        <v>0</v>
      </c>
      <c r="O1871" s="18">
        <f t="shared" si="319"/>
        <v>0</v>
      </c>
      <c r="P1871" s="17"/>
      <c r="Q1871" s="17"/>
      <c r="R1871" s="17"/>
    </row>
    <row r="1872" spans="2:18" s="7" customFormat="1" ht="15.75" thickBot="1">
      <c r="B1872" s="45"/>
      <c r="C1872" s="14" t="s">
        <v>220</v>
      </c>
      <c r="D1872" s="44">
        <f>SUM('[1]1 квартал:4 квартал'!D1872)</f>
        <v>0</v>
      </c>
      <c r="E1872" s="44">
        <f>SUM('[1]1 квартал:4 квартал'!E1872)</f>
        <v>0</v>
      </c>
      <c r="F1872" s="44">
        <f>SUM('[1]1 квартал:4 квартал'!F1872)</f>
        <v>13</v>
      </c>
      <c r="G1872" s="44">
        <f>SUM('[1]1 квартал:4 квартал'!G1872)</f>
        <v>0</v>
      </c>
      <c r="H1872" s="44">
        <f>SUM('[1]1 квартал:4 квартал'!H1872)</f>
        <v>0</v>
      </c>
      <c r="I1872" s="39">
        <f t="shared" ref="I1872:I1877" si="320">SUM(D1872:H1872)</f>
        <v>13</v>
      </c>
      <c r="J1872" s="42"/>
      <c r="K1872" s="41"/>
      <c r="L1872" s="40"/>
      <c r="M1872" s="41"/>
      <c r="N1872" s="40"/>
      <c r="O1872" s="39"/>
      <c r="P1872" s="8"/>
      <c r="Q1872" s="8"/>
      <c r="R1872" s="8"/>
    </row>
    <row r="1873" spans="2:18" s="7" customFormat="1" ht="15.75" thickBot="1">
      <c r="B1873" s="45"/>
      <c r="C1873" s="14" t="s">
        <v>219</v>
      </c>
      <c r="D1873" s="44">
        <f>SUM('[1]1 квартал:4 квартал'!D1873)</f>
        <v>0</v>
      </c>
      <c r="E1873" s="44">
        <f>SUM('[1]1 квартал:4 квартал'!E1873)</f>
        <v>0</v>
      </c>
      <c r="F1873" s="44">
        <f>SUM('[1]1 квартал:4 квартал'!F1873)</f>
        <v>0</v>
      </c>
      <c r="G1873" s="44">
        <f>SUM('[1]1 квартал:4 квартал'!G1873)</f>
        <v>0</v>
      </c>
      <c r="H1873" s="44">
        <f>SUM('[1]1 квартал:4 квартал'!H1873)</f>
        <v>0</v>
      </c>
      <c r="I1873" s="39">
        <f t="shared" si="320"/>
        <v>0</v>
      </c>
      <c r="J1873" s="42"/>
      <c r="K1873" s="41"/>
      <c r="L1873" s="40"/>
      <c r="M1873" s="41"/>
      <c r="N1873" s="40"/>
      <c r="O1873" s="39"/>
      <c r="P1873" s="8"/>
      <c r="Q1873" s="8"/>
      <c r="R1873" s="8"/>
    </row>
    <row r="1874" spans="2:18" s="7" customFormat="1" ht="23.25" thickBot="1">
      <c r="B1874" s="45"/>
      <c r="C1874" s="14" t="s">
        <v>218</v>
      </c>
      <c r="D1874" s="44">
        <f>SUM('[1]1 квартал:4 квартал'!D1874)</f>
        <v>0</v>
      </c>
      <c r="E1874" s="44">
        <f>SUM('[1]1 квартал:4 квартал'!E1874)</f>
        <v>0</v>
      </c>
      <c r="F1874" s="44">
        <f>SUM('[1]1 квартал:4 квартал'!F1874)</f>
        <v>0</v>
      </c>
      <c r="G1874" s="44">
        <f>SUM('[1]1 квартал:4 квартал'!G1874)</f>
        <v>0</v>
      </c>
      <c r="H1874" s="44">
        <f>SUM('[1]1 квартал:4 квартал'!H1874)</f>
        <v>0</v>
      </c>
      <c r="I1874" s="39">
        <f t="shared" si="320"/>
        <v>0</v>
      </c>
      <c r="J1874" s="42"/>
      <c r="K1874" s="41"/>
      <c r="L1874" s="40"/>
      <c r="M1874" s="41"/>
      <c r="N1874" s="40"/>
      <c r="O1874" s="39"/>
      <c r="P1874" s="8"/>
      <c r="Q1874" s="8"/>
      <c r="R1874" s="8"/>
    </row>
    <row r="1875" spans="2:18" s="7" customFormat="1" ht="15.75" thickBot="1">
      <c r="B1875" s="45"/>
      <c r="C1875" s="14" t="s">
        <v>217</v>
      </c>
      <c r="D1875" s="44">
        <f>SUM('[1]1 квартал:4 квартал'!D1875)</f>
        <v>0</v>
      </c>
      <c r="E1875" s="44">
        <f>SUM('[1]1 квартал:4 квартал'!E1875)</f>
        <v>0</v>
      </c>
      <c r="F1875" s="44">
        <f>SUM('[1]1 квартал:4 квартал'!F1875)</f>
        <v>0</v>
      </c>
      <c r="G1875" s="44">
        <f>SUM('[1]1 квартал:4 квартал'!G1875)</f>
        <v>0</v>
      </c>
      <c r="H1875" s="44">
        <f>SUM('[1]1 квартал:4 квартал'!H1875)</f>
        <v>0</v>
      </c>
      <c r="I1875" s="39">
        <f t="shared" si="320"/>
        <v>0</v>
      </c>
      <c r="J1875" s="42"/>
      <c r="K1875" s="41"/>
      <c r="L1875" s="40"/>
      <c r="M1875" s="41"/>
      <c r="N1875" s="40"/>
      <c r="O1875" s="39"/>
      <c r="P1875" s="8"/>
      <c r="Q1875" s="8"/>
      <c r="R1875" s="8"/>
    </row>
    <row r="1876" spans="2:18" s="7" customFormat="1" ht="15.75" thickBot="1">
      <c r="B1876" s="45"/>
      <c r="C1876" s="14" t="s">
        <v>216</v>
      </c>
      <c r="D1876" s="44">
        <f>SUM('[1]1 квартал:4 квартал'!D1876)</f>
        <v>0</v>
      </c>
      <c r="E1876" s="44">
        <f>SUM('[1]1 квартал:4 квартал'!E1876)</f>
        <v>0</v>
      </c>
      <c r="F1876" s="44">
        <f>SUM('[1]1 квартал:4 квартал'!F1876)</f>
        <v>0</v>
      </c>
      <c r="G1876" s="44">
        <f>SUM('[1]1 квартал:4 квартал'!G1876)</f>
        <v>0</v>
      </c>
      <c r="H1876" s="44">
        <f>SUM('[1]1 квартал:4 квартал'!H1876)</f>
        <v>0</v>
      </c>
      <c r="I1876" s="39">
        <f t="shared" si="320"/>
        <v>0</v>
      </c>
      <c r="J1876" s="42"/>
      <c r="K1876" s="41"/>
      <c r="L1876" s="40"/>
      <c r="M1876" s="41"/>
      <c r="N1876" s="40"/>
      <c r="O1876" s="39"/>
      <c r="P1876" s="8"/>
      <c r="Q1876" s="8"/>
      <c r="R1876" s="8"/>
    </row>
    <row r="1877" spans="2:18" s="7" customFormat="1" ht="15.75" thickBot="1">
      <c r="B1877" s="45"/>
      <c r="C1877" s="14" t="s">
        <v>215</v>
      </c>
      <c r="D1877" s="44">
        <f>SUM('[1]1 квартал:4 квартал'!D1877)</f>
        <v>0</v>
      </c>
      <c r="E1877" s="44">
        <f>SUM('[1]1 квартал:4 квартал'!E1877)</f>
        <v>0</v>
      </c>
      <c r="F1877" s="44">
        <f>SUM('[1]1 квартал:4 квартал'!F1877)</f>
        <v>0</v>
      </c>
      <c r="G1877" s="44">
        <f>SUM('[1]1 квартал:4 квартал'!G1877)</f>
        <v>0</v>
      </c>
      <c r="H1877" s="44">
        <f>SUM('[1]1 квартал:4 квартал'!H1877)</f>
        <v>0</v>
      </c>
      <c r="I1877" s="39">
        <f t="shared" si="320"/>
        <v>0</v>
      </c>
      <c r="J1877" s="42"/>
      <c r="K1877" s="41"/>
      <c r="L1877" s="40"/>
      <c r="M1877" s="41"/>
      <c r="N1877" s="40"/>
      <c r="O1877" s="39"/>
      <c r="P1877" s="8"/>
      <c r="Q1877" s="8"/>
      <c r="R1877" s="8"/>
    </row>
    <row r="1878" spans="2:18" ht="16.5" thickBot="1">
      <c r="B1878" s="30"/>
      <c r="C1878" s="29"/>
      <c r="D1878" s="28"/>
      <c r="E1878" s="27"/>
      <c r="F1878" s="24"/>
      <c r="G1878" s="24"/>
      <c r="H1878" s="23"/>
      <c r="I1878" s="26"/>
      <c r="J1878" s="25"/>
      <c r="K1878" s="24"/>
      <c r="L1878" s="23"/>
      <c r="M1878" s="24"/>
      <c r="N1878" s="23"/>
      <c r="O1878" s="22"/>
    </row>
    <row r="1879" spans="2:18" s="16" customFormat="1" ht="13.5" thickBot="1">
      <c r="B1879" s="21" t="s">
        <v>214</v>
      </c>
      <c r="C1879" s="20" t="s">
        <v>213</v>
      </c>
      <c r="D1879" s="19">
        <f t="shared" ref="D1879:O1879" si="321">SUM(D1880)</f>
        <v>0</v>
      </c>
      <c r="E1879" s="19">
        <f t="shared" si="321"/>
        <v>0</v>
      </c>
      <c r="F1879" s="19">
        <f t="shared" si="321"/>
        <v>0</v>
      </c>
      <c r="G1879" s="19">
        <f t="shared" si="321"/>
        <v>0</v>
      </c>
      <c r="H1879" s="19">
        <f t="shared" si="321"/>
        <v>0</v>
      </c>
      <c r="I1879" s="19">
        <f t="shared" si="321"/>
        <v>0</v>
      </c>
      <c r="J1879" s="19">
        <f t="shared" si="321"/>
        <v>0</v>
      </c>
      <c r="K1879" s="19">
        <f t="shared" si="321"/>
        <v>0</v>
      </c>
      <c r="L1879" s="19">
        <f t="shared" si="321"/>
        <v>0</v>
      </c>
      <c r="M1879" s="19">
        <f t="shared" si="321"/>
        <v>0</v>
      </c>
      <c r="N1879" s="19">
        <f t="shared" si="321"/>
        <v>0</v>
      </c>
      <c r="O1879" s="18">
        <f t="shared" si="321"/>
        <v>0</v>
      </c>
      <c r="P1879" s="17"/>
      <c r="Q1879" s="17"/>
      <c r="R1879" s="17"/>
    </row>
    <row r="1880" spans="2:18" s="7" customFormat="1" ht="16.5" thickBot="1">
      <c r="B1880" s="45"/>
      <c r="C1880" s="14" t="s">
        <v>213</v>
      </c>
      <c r="D1880" s="44"/>
      <c r="E1880" s="43"/>
      <c r="F1880" s="41"/>
      <c r="G1880" s="41"/>
      <c r="H1880" s="40"/>
      <c r="I1880" s="39">
        <f>SUM(D1880:H1880)</f>
        <v>0</v>
      </c>
      <c r="J1880" s="42"/>
      <c r="K1880" s="41"/>
      <c r="L1880" s="40"/>
      <c r="M1880" s="41"/>
      <c r="N1880" s="40"/>
      <c r="O1880" s="39"/>
      <c r="P1880" s="8"/>
      <c r="Q1880" s="8"/>
      <c r="R1880" s="8"/>
    </row>
    <row r="1881" spans="2:18" ht="16.5" thickBot="1">
      <c r="B1881" s="30"/>
      <c r="C1881" s="29"/>
      <c r="D1881" s="28"/>
      <c r="E1881" s="27"/>
      <c r="F1881" s="24"/>
      <c r="G1881" s="24"/>
      <c r="H1881" s="23"/>
      <c r="I1881" s="26"/>
      <c r="J1881" s="25"/>
      <c r="K1881" s="24"/>
      <c r="L1881" s="23"/>
      <c r="M1881" s="24"/>
      <c r="N1881" s="23"/>
      <c r="O1881" s="22"/>
    </row>
    <row r="1882" spans="2:18" s="16" customFormat="1" ht="26.25" thickBot="1">
      <c r="B1882" s="21" t="s">
        <v>212</v>
      </c>
      <c r="C1882" s="20" t="s">
        <v>211</v>
      </c>
      <c r="D1882" s="19">
        <f t="shared" ref="D1882:O1882" si="322">SUM(D1883)</f>
        <v>0</v>
      </c>
      <c r="E1882" s="19">
        <f t="shared" si="322"/>
        <v>0</v>
      </c>
      <c r="F1882" s="19">
        <f t="shared" si="322"/>
        <v>0</v>
      </c>
      <c r="G1882" s="19">
        <f t="shared" si="322"/>
        <v>0</v>
      </c>
      <c r="H1882" s="19">
        <f t="shared" si="322"/>
        <v>0</v>
      </c>
      <c r="I1882" s="19">
        <f t="shared" si="322"/>
        <v>0</v>
      </c>
      <c r="J1882" s="19">
        <f t="shared" si="322"/>
        <v>0</v>
      </c>
      <c r="K1882" s="19">
        <f t="shared" si="322"/>
        <v>0</v>
      </c>
      <c r="L1882" s="19">
        <f t="shared" si="322"/>
        <v>0</v>
      </c>
      <c r="M1882" s="19">
        <f t="shared" si="322"/>
        <v>0</v>
      </c>
      <c r="N1882" s="19">
        <f t="shared" si="322"/>
        <v>0</v>
      </c>
      <c r="O1882" s="18">
        <f t="shared" si="322"/>
        <v>0</v>
      </c>
      <c r="P1882" s="17"/>
      <c r="Q1882" s="17"/>
      <c r="R1882" s="17"/>
    </row>
    <row r="1883" spans="2:18" s="7" customFormat="1" ht="23.25" thickBot="1">
      <c r="B1883" s="45"/>
      <c r="C1883" s="14" t="s">
        <v>211</v>
      </c>
      <c r="D1883" s="44"/>
      <c r="E1883" s="43"/>
      <c r="F1883" s="41"/>
      <c r="G1883" s="41"/>
      <c r="H1883" s="40"/>
      <c r="I1883" s="39">
        <f>SUM(D1883:H1883)</f>
        <v>0</v>
      </c>
      <c r="J1883" s="42"/>
      <c r="K1883" s="41"/>
      <c r="L1883" s="40"/>
      <c r="M1883" s="41"/>
      <c r="N1883" s="40"/>
      <c r="O1883" s="39"/>
      <c r="P1883" s="8"/>
      <c r="Q1883" s="8"/>
      <c r="R1883" s="8"/>
    </row>
    <row r="1884" spans="2:18" ht="16.5" thickBot="1">
      <c r="B1884" s="30"/>
      <c r="C1884" s="29"/>
      <c r="D1884" s="28"/>
      <c r="E1884" s="27"/>
      <c r="F1884" s="24"/>
      <c r="G1884" s="24"/>
      <c r="H1884" s="23"/>
      <c r="I1884" s="26"/>
      <c r="J1884" s="25"/>
      <c r="K1884" s="24"/>
      <c r="L1884" s="23"/>
      <c r="M1884" s="24"/>
      <c r="N1884" s="23"/>
      <c r="O1884" s="22"/>
    </row>
    <row r="1885" spans="2:18" s="16" customFormat="1" ht="51.75" thickBot="1">
      <c r="B1885" s="21" t="s">
        <v>210</v>
      </c>
      <c r="C1885" s="20" t="s">
        <v>209</v>
      </c>
      <c r="D1885" s="19">
        <f t="shared" ref="D1885:O1885" si="323">SUM(D1886)</f>
        <v>0</v>
      </c>
      <c r="E1885" s="19">
        <f t="shared" si="323"/>
        <v>0</v>
      </c>
      <c r="F1885" s="19">
        <f t="shared" si="323"/>
        <v>0</v>
      </c>
      <c r="G1885" s="19">
        <f t="shared" si="323"/>
        <v>0</v>
      </c>
      <c r="H1885" s="19">
        <f t="shared" si="323"/>
        <v>0</v>
      </c>
      <c r="I1885" s="19">
        <f t="shared" si="323"/>
        <v>0</v>
      </c>
      <c r="J1885" s="19">
        <f t="shared" si="323"/>
        <v>0</v>
      </c>
      <c r="K1885" s="19">
        <f t="shared" si="323"/>
        <v>0</v>
      </c>
      <c r="L1885" s="19">
        <f t="shared" si="323"/>
        <v>0</v>
      </c>
      <c r="M1885" s="19">
        <f t="shared" si="323"/>
        <v>0</v>
      </c>
      <c r="N1885" s="19">
        <f t="shared" si="323"/>
        <v>0</v>
      </c>
      <c r="O1885" s="18">
        <f t="shared" si="323"/>
        <v>0</v>
      </c>
      <c r="P1885" s="17"/>
      <c r="Q1885" s="17"/>
      <c r="R1885" s="17"/>
    </row>
    <row r="1886" spans="2:18" s="7" customFormat="1" ht="45.75" thickBot="1">
      <c r="B1886" s="45"/>
      <c r="C1886" s="14" t="s">
        <v>209</v>
      </c>
      <c r="D1886" s="44"/>
      <c r="E1886" s="43"/>
      <c r="F1886" s="41"/>
      <c r="G1886" s="41"/>
      <c r="H1886" s="40"/>
      <c r="I1886" s="39">
        <f>SUM(D1886:H1886)</f>
        <v>0</v>
      </c>
      <c r="J1886" s="42"/>
      <c r="K1886" s="41"/>
      <c r="L1886" s="40"/>
      <c r="M1886" s="41"/>
      <c r="N1886" s="40"/>
      <c r="O1886" s="39"/>
      <c r="P1886" s="8"/>
      <c r="Q1886" s="8"/>
      <c r="R1886" s="8"/>
    </row>
    <row r="1887" spans="2:18" ht="16.5" thickBot="1">
      <c r="B1887" s="30"/>
      <c r="C1887" s="29"/>
      <c r="D1887" s="28"/>
      <c r="E1887" s="27"/>
      <c r="F1887" s="24"/>
      <c r="G1887" s="24"/>
      <c r="H1887" s="23"/>
      <c r="I1887" s="26"/>
      <c r="J1887" s="25"/>
      <c r="K1887" s="24"/>
      <c r="L1887" s="23"/>
      <c r="M1887" s="24"/>
      <c r="N1887" s="23"/>
      <c r="O1887" s="22"/>
    </row>
    <row r="1888" spans="2:18" s="71" customFormat="1" ht="16.5" thickBot="1">
      <c r="B1888" s="59" t="s">
        <v>208</v>
      </c>
      <c r="C1888" s="58" t="s">
        <v>207</v>
      </c>
      <c r="D1888" s="57">
        <f t="shared" ref="D1888:O1888" si="324">SUM(D1889+D1892+D1895)</f>
        <v>0</v>
      </c>
      <c r="E1888" s="57">
        <f t="shared" si="324"/>
        <v>0</v>
      </c>
      <c r="F1888" s="57">
        <f t="shared" si="324"/>
        <v>0</v>
      </c>
      <c r="G1888" s="57">
        <f t="shared" si="324"/>
        <v>0</v>
      </c>
      <c r="H1888" s="57">
        <f t="shared" si="324"/>
        <v>0</v>
      </c>
      <c r="I1888" s="57">
        <f t="shared" si="324"/>
        <v>0</v>
      </c>
      <c r="J1888" s="57">
        <f t="shared" si="324"/>
        <v>0</v>
      </c>
      <c r="K1888" s="57">
        <f t="shared" si="324"/>
        <v>0</v>
      </c>
      <c r="L1888" s="57">
        <f t="shared" si="324"/>
        <v>0</v>
      </c>
      <c r="M1888" s="57">
        <f t="shared" si="324"/>
        <v>0</v>
      </c>
      <c r="N1888" s="57">
        <f t="shared" si="324"/>
        <v>0</v>
      </c>
      <c r="O1888" s="56">
        <f t="shared" si="324"/>
        <v>0</v>
      </c>
      <c r="P1888" s="72"/>
      <c r="Q1888" s="72"/>
      <c r="R1888" s="72"/>
    </row>
    <row r="1889" spans="2:18" s="16" customFormat="1" ht="13.5" thickBot="1">
      <c r="B1889" s="21" t="s">
        <v>206</v>
      </c>
      <c r="C1889" s="20" t="s">
        <v>205</v>
      </c>
      <c r="D1889" s="19">
        <f>SUM(D1890)</f>
        <v>0</v>
      </c>
      <c r="E1889" s="77"/>
      <c r="F1889" s="75"/>
      <c r="G1889" s="75"/>
      <c r="H1889" s="74"/>
      <c r="I1889" s="73"/>
      <c r="J1889" s="76"/>
      <c r="K1889" s="75"/>
      <c r="L1889" s="74"/>
      <c r="M1889" s="75"/>
      <c r="N1889" s="74"/>
      <c r="O1889" s="73"/>
      <c r="P1889" s="17"/>
      <c r="Q1889" s="17"/>
      <c r="R1889" s="17"/>
    </row>
    <row r="1890" spans="2:18" s="7" customFormat="1" ht="16.5" thickBot="1">
      <c r="B1890" s="45"/>
      <c r="C1890" s="14" t="s">
        <v>204</v>
      </c>
      <c r="D1890" s="44"/>
      <c r="E1890" s="43"/>
      <c r="F1890" s="41"/>
      <c r="G1890" s="41"/>
      <c r="H1890" s="40"/>
      <c r="I1890" s="39">
        <f>SUM(D1890:H1890)</f>
        <v>0</v>
      </c>
      <c r="J1890" s="42"/>
      <c r="K1890" s="41"/>
      <c r="L1890" s="40"/>
      <c r="M1890" s="41"/>
      <c r="N1890" s="40"/>
      <c r="O1890" s="39"/>
      <c r="P1890" s="8"/>
      <c r="Q1890" s="8"/>
      <c r="R1890" s="8"/>
    </row>
    <row r="1891" spans="2:18" ht="16.5" thickBot="1">
      <c r="B1891" s="30"/>
      <c r="C1891" s="29"/>
      <c r="D1891" s="28"/>
      <c r="E1891" s="27"/>
      <c r="F1891" s="24"/>
      <c r="G1891" s="24"/>
      <c r="H1891" s="23"/>
      <c r="I1891" s="26"/>
      <c r="J1891" s="25"/>
      <c r="K1891" s="24"/>
      <c r="L1891" s="23"/>
      <c r="M1891" s="24"/>
      <c r="N1891" s="23"/>
      <c r="O1891" s="22"/>
    </row>
    <row r="1892" spans="2:18" s="16" customFormat="1" ht="26.25" thickBot="1">
      <c r="B1892" s="21" t="s">
        <v>203</v>
      </c>
      <c r="C1892" s="20" t="s">
        <v>202</v>
      </c>
      <c r="D1892" s="19">
        <f t="shared" ref="D1892:O1892" si="325">SUM(D1893)</f>
        <v>0</v>
      </c>
      <c r="E1892" s="19">
        <f t="shared" si="325"/>
        <v>0</v>
      </c>
      <c r="F1892" s="19">
        <f t="shared" si="325"/>
        <v>0</v>
      </c>
      <c r="G1892" s="19">
        <f t="shared" si="325"/>
        <v>0</v>
      </c>
      <c r="H1892" s="19">
        <f t="shared" si="325"/>
        <v>0</v>
      </c>
      <c r="I1892" s="19">
        <f t="shared" si="325"/>
        <v>0</v>
      </c>
      <c r="J1892" s="19">
        <f t="shared" si="325"/>
        <v>0</v>
      </c>
      <c r="K1892" s="19">
        <f t="shared" si="325"/>
        <v>0</v>
      </c>
      <c r="L1892" s="19">
        <f t="shared" si="325"/>
        <v>0</v>
      </c>
      <c r="M1892" s="19">
        <f t="shared" si="325"/>
        <v>0</v>
      </c>
      <c r="N1892" s="19">
        <f t="shared" si="325"/>
        <v>0</v>
      </c>
      <c r="O1892" s="18">
        <f t="shared" si="325"/>
        <v>0</v>
      </c>
      <c r="P1892" s="17"/>
      <c r="Q1892" s="17"/>
      <c r="R1892" s="17"/>
    </row>
    <row r="1893" spans="2:18" s="7" customFormat="1" ht="23.25" thickBot="1">
      <c r="B1893" s="45"/>
      <c r="C1893" s="14" t="s">
        <v>201</v>
      </c>
      <c r="D1893" s="44"/>
      <c r="E1893" s="43"/>
      <c r="F1893" s="41"/>
      <c r="G1893" s="41"/>
      <c r="H1893" s="40"/>
      <c r="I1893" s="39"/>
      <c r="J1893" s="42"/>
      <c r="K1893" s="41"/>
      <c r="L1893" s="40"/>
      <c r="M1893" s="41"/>
      <c r="N1893" s="40"/>
      <c r="O1893" s="39"/>
      <c r="P1893" s="8"/>
      <c r="Q1893" s="8"/>
      <c r="R1893" s="8"/>
    </row>
    <row r="1894" spans="2:18" ht="16.5" thickBot="1">
      <c r="B1894" s="30"/>
      <c r="C1894" s="29"/>
      <c r="D1894" s="28"/>
      <c r="E1894" s="27"/>
      <c r="F1894" s="24"/>
      <c r="G1894" s="24"/>
      <c r="H1894" s="23"/>
      <c r="I1894" s="26"/>
      <c r="J1894" s="25"/>
      <c r="K1894" s="24"/>
      <c r="L1894" s="23"/>
      <c r="M1894" s="24"/>
      <c r="N1894" s="23"/>
      <c r="O1894" s="22"/>
    </row>
    <row r="1895" spans="2:18" s="16" customFormat="1" ht="13.5" thickBot="1">
      <c r="B1895" s="21" t="s">
        <v>200</v>
      </c>
      <c r="C1895" s="20" t="s">
        <v>199</v>
      </c>
      <c r="D1895" s="19">
        <f t="shared" ref="D1895:O1895" si="326">SUM(D1896:D1900)</f>
        <v>0</v>
      </c>
      <c r="E1895" s="19">
        <f t="shared" si="326"/>
        <v>0</v>
      </c>
      <c r="F1895" s="19">
        <f t="shared" si="326"/>
        <v>0</v>
      </c>
      <c r="G1895" s="19">
        <f t="shared" si="326"/>
        <v>0</v>
      </c>
      <c r="H1895" s="19">
        <f t="shared" si="326"/>
        <v>0</v>
      </c>
      <c r="I1895" s="19">
        <f t="shared" si="326"/>
        <v>0</v>
      </c>
      <c r="J1895" s="19">
        <f t="shared" si="326"/>
        <v>0</v>
      </c>
      <c r="K1895" s="19">
        <f t="shared" si="326"/>
        <v>0</v>
      </c>
      <c r="L1895" s="19">
        <f t="shared" si="326"/>
        <v>0</v>
      </c>
      <c r="M1895" s="19">
        <f t="shared" si="326"/>
        <v>0</v>
      </c>
      <c r="N1895" s="19">
        <f t="shared" si="326"/>
        <v>0</v>
      </c>
      <c r="O1895" s="18">
        <f t="shared" si="326"/>
        <v>0</v>
      </c>
      <c r="P1895" s="17"/>
      <c r="Q1895" s="17"/>
      <c r="R1895" s="17"/>
    </row>
    <row r="1896" spans="2:18" s="7" customFormat="1" ht="23.25" thickBot="1">
      <c r="B1896" s="45"/>
      <c r="C1896" s="14" t="s">
        <v>198</v>
      </c>
      <c r="D1896" s="44">
        <f>SUM('[1]1 квартал:4 квартал'!D1896)</f>
        <v>0</v>
      </c>
      <c r="E1896" s="44">
        <f>SUM('[1]1 квартал:4 квартал'!E1896)</f>
        <v>0</v>
      </c>
      <c r="F1896" s="44">
        <f>SUM('[1]1 квартал:4 квартал'!F1896)</f>
        <v>0</v>
      </c>
      <c r="G1896" s="44">
        <f>SUM('[1]1 квартал:4 квартал'!G1896)</f>
        <v>0</v>
      </c>
      <c r="H1896" s="44">
        <f>SUM('[1]1 квартал:4 квартал'!H1896)</f>
        <v>0</v>
      </c>
      <c r="I1896" s="39">
        <f>SUM(D1896:H1896)</f>
        <v>0</v>
      </c>
      <c r="J1896" s="42"/>
      <c r="K1896" s="41"/>
      <c r="L1896" s="40"/>
      <c r="M1896" s="41"/>
      <c r="N1896" s="40"/>
      <c r="O1896" s="39"/>
      <c r="P1896" s="8"/>
      <c r="Q1896" s="8"/>
      <c r="R1896" s="8"/>
    </row>
    <row r="1897" spans="2:18" s="7" customFormat="1" ht="15.75" thickBot="1">
      <c r="B1897" s="45"/>
      <c r="C1897" s="14" t="s">
        <v>197</v>
      </c>
      <c r="D1897" s="44">
        <f>SUM('[1]1 квартал:4 квартал'!D1897)</f>
        <v>0</v>
      </c>
      <c r="E1897" s="44">
        <f>SUM('[1]1 квартал:4 квартал'!E1897)</f>
        <v>0</v>
      </c>
      <c r="F1897" s="44">
        <f>SUM('[1]1 квартал:4 квартал'!F1897)</f>
        <v>0</v>
      </c>
      <c r="G1897" s="44">
        <f>SUM('[1]1 квартал:4 квартал'!G1897)</f>
        <v>0</v>
      </c>
      <c r="H1897" s="44">
        <f>SUM('[1]1 квартал:4 квартал'!H1897)</f>
        <v>0</v>
      </c>
      <c r="I1897" s="39">
        <f>SUM(D1897:H1897)</f>
        <v>0</v>
      </c>
      <c r="J1897" s="42"/>
      <c r="K1897" s="41"/>
      <c r="L1897" s="40"/>
      <c r="M1897" s="41"/>
      <c r="N1897" s="40"/>
      <c r="O1897" s="39"/>
      <c r="P1897" s="8"/>
      <c r="Q1897" s="8"/>
      <c r="R1897" s="8"/>
    </row>
    <row r="1898" spans="2:18" s="7" customFormat="1" ht="15.75" thickBot="1">
      <c r="B1898" s="45"/>
      <c r="C1898" s="14" t="s">
        <v>196</v>
      </c>
      <c r="D1898" s="44">
        <f>SUM('[1]1 квартал:4 квартал'!D1898)</f>
        <v>0</v>
      </c>
      <c r="E1898" s="44">
        <f>SUM('[1]1 квартал:4 квартал'!E1898)</f>
        <v>0</v>
      </c>
      <c r="F1898" s="44">
        <f>SUM('[1]1 квартал:4 квартал'!F1898)</f>
        <v>0</v>
      </c>
      <c r="G1898" s="44">
        <f>SUM('[1]1 квартал:4 квартал'!G1898)</f>
        <v>0</v>
      </c>
      <c r="H1898" s="44">
        <f>SUM('[1]1 квартал:4 квартал'!H1898)</f>
        <v>0</v>
      </c>
      <c r="I1898" s="39">
        <f>SUM(D1898:H1898)</f>
        <v>0</v>
      </c>
      <c r="J1898" s="42"/>
      <c r="K1898" s="41"/>
      <c r="L1898" s="40"/>
      <c r="M1898" s="41"/>
      <c r="N1898" s="40"/>
      <c r="O1898" s="39"/>
      <c r="P1898" s="8"/>
      <c r="Q1898" s="8"/>
      <c r="R1898" s="8"/>
    </row>
    <row r="1899" spans="2:18" s="7" customFormat="1" ht="15.75" thickBot="1">
      <c r="B1899" s="45"/>
      <c r="C1899" s="14" t="s">
        <v>195</v>
      </c>
      <c r="D1899" s="44">
        <f>SUM('[1]1 квартал:4 квартал'!D1899)</f>
        <v>0</v>
      </c>
      <c r="E1899" s="44">
        <f>SUM('[1]1 квартал:4 квартал'!E1899)</f>
        <v>0</v>
      </c>
      <c r="F1899" s="44">
        <f>SUM('[1]1 квартал:4 квартал'!F1899)</f>
        <v>0</v>
      </c>
      <c r="G1899" s="44">
        <f>SUM('[1]1 квартал:4 квартал'!G1899)</f>
        <v>0</v>
      </c>
      <c r="H1899" s="44">
        <f>SUM('[1]1 квартал:4 квартал'!H1899)</f>
        <v>0</v>
      </c>
      <c r="I1899" s="39">
        <f>SUM(D1899:H1899)</f>
        <v>0</v>
      </c>
      <c r="J1899" s="42"/>
      <c r="K1899" s="41"/>
      <c r="L1899" s="40"/>
      <c r="M1899" s="41"/>
      <c r="N1899" s="40"/>
      <c r="O1899" s="39"/>
      <c r="P1899" s="8"/>
      <c r="Q1899" s="8"/>
      <c r="R1899" s="8"/>
    </row>
    <row r="1900" spans="2:18" s="7" customFormat="1" ht="15.75" thickBot="1">
      <c r="B1900" s="45"/>
      <c r="C1900" s="14" t="s">
        <v>194</v>
      </c>
      <c r="D1900" s="44">
        <f>SUM('[1]1 квартал:4 квартал'!D1900)</f>
        <v>0</v>
      </c>
      <c r="E1900" s="44">
        <f>SUM('[1]1 квартал:4 квартал'!E1900)</f>
        <v>0</v>
      </c>
      <c r="F1900" s="44">
        <f>SUM('[1]1 квартал:4 квартал'!F1900)</f>
        <v>0</v>
      </c>
      <c r="G1900" s="44">
        <f>SUM('[1]1 квартал:4 квартал'!G1900)</f>
        <v>0</v>
      </c>
      <c r="H1900" s="44">
        <f>SUM('[1]1 квартал:4 квартал'!H1900)</f>
        <v>0</v>
      </c>
      <c r="I1900" s="39">
        <f>SUM(D1900:H1900)</f>
        <v>0</v>
      </c>
      <c r="J1900" s="42"/>
      <c r="K1900" s="41"/>
      <c r="L1900" s="40"/>
      <c r="M1900" s="41"/>
      <c r="N1900" s="40"/>
      <c r="O1900" s="39"/>
      <c r="P1900" s="8"/>
      <c r="Q1900" s="8"/>
      <c r="R1900" s="8"/>
    </row>
    <row r="1901" spans="2:18" ht="16.5" thickBot="1">
      <c r="B1901" s="30"/>
      <c r="C1901" s="29"/>
      <c r="D1901" s="28"/>
      <c r="E1901" s="27"/>
      <c r="F1901" s="24"/>
      <c r="G1901" s="24"/>
      <c r="H1901" s="23"/>
      <c r="I1901" s="26"/>
      <c r="J1901" s="25"/>
      <c r="K1901" s="24"/>
      <c r="L1901" s="23"/>
      <c r="M1901" s="24"/>
      <c r="N1901" s="23"/>
      <c r="O1901" s="22"/>
    </row>
    <row r="1902" spans="2:18" s="71" customFormat="1" ht="16.5" thickBot="1">
      <c r="B1902" s="59" t="s">
        <v>193</v>
      </c>
      <c r="C1902" s="58" t="s">
        <v>192</v>
      </c>
      <c r="D1902" s="57">
        <f t="shared" ref="D1902:O1902" si="327">SUM(D1903+D1906+D1939+D1942+D1945+D1948+D1951+D1955)</f>
        <v>0</v>
      </c>
      <c r="E1902" s="57">
        <f t="shared" si="327"/>
        <v>0</v>
      </c>
      <c r="F1902" s="57">
        <f t="shared" si="327"/>
        <v>3</v>
      </c>
      <c r="G1902" s="57">
        <f t="shared" si="327"/>
        <v>0</v>
      </c>
      <c r="H1902" s="57">
        <f t="shared" si="327"/>
        <v>0</v>
      </c>
      <c r="I1902" s="57">
        <f t="shared" si="327"/>
        <v>3</v>
      </c>
      <c r="J1902" s="57">
        <f t="shared" si="327"/>
        <v>0</v>
      </c>
      <c r="K1902" s="57">
        <f t="shared" si="327"/>
        <v>0</v>
      </c>
      <c r="L1902" s="57">
        <f t="shared" si="327"/>
        <v>0</v>
      </c>
      <c r="M1902" s="57">
        <f t="shared" si="327"/>
        <v>0</v>
      </c>
      <c r="N1902" s="57">
        <f t="shared" si="327"/>
        <v>0</v>
      </c>
      <c r="O1902" s="56">
        <f t="shared" si="327"/>
        <v>0</v>
      </c>
      <c r="P1902" s="72"/>
      <c r="Q1902" s="72"/>
      <c r="R1902" s="72"/>
    </row>
    <row r="1903" spans="2:18" s="16" customFormat="1" ht="13.5" thickBot="1">
      <c r="B1903" s="21" t="s">
        <v>191</v>
      </c>
      <c r="C1903" s="70" t="s">
        <v>190</v>
      </c>
      <c r="D1903" s="69">
        <f t="shared" ref="D1903:O1903" si="328">SUM(D1904)</f>
        <v>0</v>
      </c>
      <c r="E1903" s="69">
        <f t="shared" si="328"/>
        <v>0</v>
      </c>
      <c r="F1903" s="69">
        <f t="shared" si="328"/>
        <v>0</v>
      </c>
      <c r="G1903" s="69">
        <f t="shared" si="328"/>
        <v>0</v>
      </c>
      <c r="H1903" s="69">
        <f t="shared" si="328"/>
        <v>0</v>
      </c>
      <c r="I1903" s="69">
        <f t="shared" si="328"/>
        <v>0</v>
      </c>
      <c r="J1903" s="69">
        <f t="shared" si="328"/>
        <v>0</v>
      </c>
      <c r="K1903" s="69">
        <f t="shared" si="328"/>
        <v>0</v>
      </c>
      <c r="L1903" s="69">
        <f t="shared" si="328"/>
        <v>0</v>
      </c>
      <c r="M1903" s="69">
        <f t="shared" si="328"/>
        <v>0</v>
      </c>
      <c r="N1903" s="69">
        <f t="shared" si="328"/>
        <v>0</v>
      </c>
      <c r="O1903" s="68">
        <f t="shared" si="328"/>
        <v>0</v>
      </c>
      <c r="P1903" s="17"/>
      <c r="Q1903" s="17"/>
      <c r="R1903" s="17"/>
    </row>
    <row r="1904" spans="2:18" s="7" customFormat="1" ht="16.5" thickBot="1">
      <c r="B1904" s="45"/>
      <c r="C1904" s="14" t="s">
        <v>190</v>
      </c>
      <c r="D1904" s="44"/>
      <c r="E1904" s="43"/>
      <c r="F1904" s="41"/>
      <c r="G1904" s="41"/>
      <c r="H1904" s="40"/>
      <c r="I1904" s="39">
        <f>SUM(D1904:H1904)</f>
        <v>0</v>
      </c>
      <c r="J1904" s="42"/>
      <c r="K1904" s="41"/>
      <c r="L1904" s="40"/>
      <c r="M1904" s="41"/>
      <c r="N1904" s="40"/>
      <c r="O1904" s="39"/>
      <c r="P1904" s="8"/>
      <c r="Q1904" s="8"/>
      <c r="R1904" s="8"/>
    </row>
    <row r="1905" spans="2:18" ht="16.5" thickBot="1">
      <c r="B1905" s="30"/>
      <c r="C1905" s="29"/>
      <c r="D1905" s="28"/>
      <c r="E1905" s="27"/>
      <c r="F1905" s="24"/>
      <c r="G1905" s="24"/>
      <c r="H1905" s="23"/>
      <c r="I1905" s="26"/>
      <c r="J1905" s="25"/>
      <c r="K1905" s="24"/>
      <c r="L1905" s="23"/>
      <c r="M1905" s="24"/>
      <c r="N1905" s="23"/>
      <c r="O1905" s="22"/>
    </row>
    <row r="1906" spans="2:18" s="16" customFormat="1" ht="13.5" thickBot="1">
      <c r="B1906" s="21" t="s">
        <v>189</v>
      </c>
      <c r="C1906" s="20" t="s">
        <v>188</v>
      </c>
      <c r="D1906" s="19">
        <f t="shared" ref="D1906:O1906" si="329">SUM(D1907:D1937)</f>
        <v>0</v>
      </c>
      <c r="E1906" s="19">
        <f t="shared" si="329"/>
        <v>0</v>
      </c>
      <c r="F1906" s="19">
        <f t="shared" si="329"/>
        <v>3</v>
      </c>
      <c r="G1906" s="19">
        <f t="shared" si="329"/>
        <v>0</v>
      </c>
      <c r="H1906" s="19">
        <f t="shared" si="329"/>
        <v>0</v>
      </c>
      <c r="I1906" s="19">
        <f t="shared" si="329"/>
        <v>3</v>
      </c>
      <c r="J1906" s="19">
        <f t="shared" si="329"/>
        <v>0</v>
      </c>
      <c r="K1906" s="19">
        <f t="shared" si="329"/>
        <v>0</v>
      </c>
      <c r="L1906" s="19">
        <f t="shared" si="329"/>
        <v>0</v>
      </c>
      <c r="M1906" s="19">
        <f t="shared" si="329"/>
        <v>0</v>
      </c>
      <c r="N1906" s="19">
        <f t="shared" si="329"/>
        <v>0</v>
      </c>
      <c r="O1906" s="18">
        <f t="shared" si="329"/>
        <v>0</v>
      </c>
      <c r="P1906" s="17"/>
      <c r="Q1906" s="17"/>
      <c r="R1906" s="17"/>
    </row>
    <row r="1907" spans="2:18" s="7" customFormat="1" ht="15.75" thickBot="1">
      <c r="B1907" s="45"/>
      <c r="C1907" s="14" t="s">
        <v>187</v>
      </c>
      <c r="D1907" s="44">
        <f>SUM('[1]1 квартал:4 квартал'!D1907)</f>
        <v>0</v>
      </c>
      <c r="E1907" s="44">
        <f>SUM('[1]1 квартал:4 квартал'!E1907)</f>
        <v>0</v>
      </c>
      <c r="F1907" s="44">
        <f>SUM('[1]1 квартал:4 квартал'!F1907)</f>
        <v>0</v>
      </c>
      <c r="G1907" s="44">
        <f>SUM('[1]1 квартал:4 квартал'!G1907)</f>
        <v>0</v>
      </c>
      <c r="H1907" s="44">
        <f>SUM('[1]1 квартал:4 квартал'!H1907)</f>
        <v>0</v>
      </c>
      <c r="I1907" s="39">
        <f t="shared" ref="I1907:I1937" si="330">SUM(D1907:H1907)</f>
        <v>0</v>
      </c>
      <c r="J1907" s="42"/>
      <c r="K1907" s="41"/>
      <c r="L1907" s="40"/>
      <c r="M1907" s="41"/>
      <c r="N1907" s="40"/>
      <c r="O1907" s="39"/>
      <c r="P1907" s="8"/>
      <c r="Q1907" s="8"/>
      <c r="R1907" s="8"/>
    </row>
    <row r="1908" spans="2:18" s="7" customFormat="1" ht="15.75" thickBot="1">
      <c r="B1908" s="45"/>
      <c r="C1908" s="14" t="s">
        <v>186</v>
      </c>
      <c r="D1908" s="44">
        <f>SUM('[1]1 квартал:4 квартал'!D1908)</f>
        <v>0</v>
      </c>
      <c r="E1908" s="44">
        <f>SUM('[1]1 квартал:4 квартал'!E1908)</f>
        <v>0</v>
      </c>
      <c r="F1908" s="44">
        <f>SUM('[1]1 квартал:4 квартал'!F1908)</f>
        <v>0</v>
      </c>
      <c r="G1908" s="44">
        <f>SUM('[1]1 квартал:4 квартал'!G1908)</f>
        <v>0</v>
      </c>
      <c r="H1908" s="44">
        <f>SUM('[1]1 квартал:4 квартал'!H1908)</f>
        <v>0</v>
      </c>
      <c r="I1908" s="39">
        <f t="shared" si="330"/>
        <v>0</v>
      </c>
      <c r="J1908" s="42"/>
      <c r="K1908" s="41"/>
      <c r="L1908" s="40"/>
      <c r="M1908" s="41"/>
      <c r="N1908" s="40"/>
      <c r="O1908" s="39"/>
      <c r="P1908" s="8"/>
      <c r="Q1908" s="8"/>
      <c r="R1908" s="8"/>
    </row>
    <row r="1909" spans="2:18" s="7" customFormat="1" ht="23.25" thickBot="1">
      <c r="B1909" s="45"/>
      <c r="C1909" s="14" t="s">
        <v>185</v>
      </c>
      <c r="D1909" s="44">
        <f>SUM('[1]1 квартал:4 квартал'!D1909)</f>
        <v>0</v>
      </c>
      <c r="E1909" s="44">
        <f>SUM('[1]1 квартал:4 квартал'!E1909)</f>
        <v>0</v>
      </c>
      <c r="F1909" s="44">
        <f>SUM('[1]1 квартал:4 квартал'!F1909)</f>
        <v>0</v>
      </c>
      <c r="G1909" s="44">
        <f>SUM('[1]1 квартал:4 квартал'!G1909)</f>
        <v>0</v>
      </c>
      <c r="H1909" s="44">
        <f>SUM('[1]1 квартал:4 квартал'!H1909)</f>
        <v>0</v>
      </c>
      <c r="I1909" s="39">
        <f t="shared" si="330"/>
        <v>0</v>
      </c>
      <c r="J1909" s="42"/>
      <c r="K1909" s="41"/>
      <c r="L1909" s="40"/>
      <c r="M1909" s="41"/>
      <c r="N1909" s="40"/>
      <c r="O1909" s="39"/>
      <c r="P1909" s="8"/>
      <c r="Q1909" s="8"/>
      <c r="R1909" s="8"/>
    </row>
    <row r="1910" spans="2:18" s="7" customFormat="1" ht="15.75" thickBot="1">
      <c r="B1910" s="45"/>
      <c r="C1910" s="14" t="s">
        <v>184</v>
      </c>
      <c r="D1910" s="44">
        <f>SUM('[1]1 квартал:4 квартал'!D1910)</f>
        <v>0</v>
      </c>
      <c r="E1910" s="44">
        <f>SUM('[1]1 квартал:4 квартал'!E1910)</f>
        <v>0</v>
      </c>
      <c r="F1910" s="44">
        <f>SUM('[1]1 квартал:4 квартал'!F1910)</f>
        <v>0</v>
      </c>
      <c r="G1910" s="44">
        <f>SUM('[1]1 квартал:4 квартал'!G1910)</f>
        <v>0</v>
      </c>
      <c r="H1910" s="44">
        <f>SUM('[1]1 квартал:4 квартал'!H1910)</f>
        <v>0</v>
      </c>
      <c r="I1910" s="39">
        <f t="shared" si="330"/>
        <v>0</v>
      </c>
      <c r="J1910" s="42"/>
      <c r="K1910" s="41"/>
      <c r="L1910" s="40"/>
      <c r="M1910" s="41"/>
      <c r="N1910" s="40"/>
      <c r="O1910" s="39"/>
      <c r="P1910" s="8"/>
      <c r="Q1910" s="8"/>
      <c r="R1910" s="8"/>
    </row>
    <row r="1911" spans="2:18" s="7" customFormat="1" ht="45.75" thickBot="1">
      <c r="B1911" s="45"/>
      <c r="C1911" s="14" t="s">
        <v>183</v>
      </c>
      <c r="D1911" s="44">
        <f>SUM('[1]1 квартал:4 квартал'!D1911)</f>
        <v>0</v>
      </c>
      <c r="E1911" s="44">
        <f>SUM('[1]1 квартал:4 квартал'!E1911)</f>
        <v>0</v>
      </c>
      <c r="F1911" s="44">
        <f>SUM('[1]1 квартал:4 квартал'!F1911)</f>
        <v>0</v>
      </c>
      <c r="G1911" s="44">
        <f>SUM('[1]1 квартал:4 квартал'!G1911)</f>
        <v>0</v>
      </c>
      <c r="H1911" s="44">
        <f>SUM('[1]1 квартал:4 квартал'!H1911)</f>
        <v>0</v>
      </c>
      <c r="I1911" s="39">
        <f t="shared" si="330"/>
        <v>0</v>
      </c>
      <c r="J1911" s="42"/>
      <c r="K1911" s="41"/>
      <c r="L1911" s="40"/>
      <c r="M1911" s="41"/>
      <c r="N1911" s="40"/>
      <c r="O1911" s="39"/>
      <c r="P1911" s="8"/>
      <c r="Q1911" s="8"/>
      <c r="R1911" s="8"/>
    </row>
    <row r="1912" spans="2:18" s="7" customFormat="1" ht="15.75" thickBot="1">
      <c r="B1912" s="45"/>
      <c r="C1912" s="14" t="s">
        <v>182</v>
      </c>
      <c r="D1912" s="44">
        <f>SUM('[1]1 квартал:4 квартал'!D1912)</f>
        <v>0</v>
      </c>
      <c r="E1912" s="44">
        <f>SUM('[1]1 квартал:4 квартал'!E1912)</f>
        <v>0</v>
      </c>
      <c r="F1912" s="44">
        <f>SUM('[1]1 квартал:4 квартал'!F1912)</f>
        <v>0</v>
      </c>
      <c r="G1912" s="44">
        <f>SUM('[1]1 квартал:4 квартал'!G1912)</f>
        <v>0</v>
      </c>
      <c r="H1912" s="44">
        <f>SUM('[1]1 квартал:4 квартал'!H1912)</f>
        <v>0</v>
      </c>
      <c r="I1912" s="39">
        <f t="shared" si="330"/>
        <v>0</v>
      </c>
      <c r="J1912" s="42"/>
      <c r="K1912" s="41"/>
      <c r="L1912" s="40"/>
      <c r="M1912" s="41"/>
      <c r="N1912" s="40"/>
      <c r="O1912" s="39"/>
      <c r="P1912" s="8"/>
      <c r="Q1912" s="8"/>
      <c r="R1912" s="8"/>
    </row>
    <row r="1913" spans="2:18" s="7" customFormat="1" ht="15.75" thickBot="1">
      <c r="B1913" s="45"/>
      <c r="C1913" s="14" t="s">
        <v>181</v>
      </c>
      <c r="D1913" s="44">
        <f>SUM('[1]1 квартал:4 квартал'!D1913)</f>
        <v>0</v>
      </c>
      <c r="E1913" s="44">
        <f>SUM('[1]1 квартал:4 квартал'!E1913)</f>
        <v>0</v>
      </c>
      <c r="F1913" s="44">
        <f>SUM('[1]1 квартал:4 квартал'!F1913)</f>
        <v>0</v>
      </c>
      <c r="G1913" s="44">
        <f>SUM('[1]1 квартал:4 квартал'!G1913)</f>
        <v>0</v>
      </c>
      <c r="H1913" s="44">
        <f>SUM('[1]1 квартал:4 квартал'!H1913)</f>
        <v>0</v>
      </c>
      <c r="I1913" s="39">
        <f t="shared" si="330"/>
        <v>0</v>
      </c>
      <c r="J1913" s="42"/>
      <c r="K1913" s="41"/>
      <c r="L1913" s="40"/>
      <c r="M1913" s="41"/>
      <c r="N1913" s="40"/>
      <c r="O1913" s="39"/>
      <c r="P1913" s="8"/>
      <c r="Q1913" s="8"/>
      <c r="R1913" s="8"/>
    </row>
    <row r="1914" spans="2:18" s="7" customFormat="1" ht="15.75" thickBot="1">
      <c r="B1914" s="45"/>
      <c r="C1914" s="14" t="s">
        <v>180</v>
      </c>
      <c r="D1914" s="44">
        <f>SUM('[1]1 квартал:4 квартал'!D1914)</f>
        <v>0</v>
      </c>
      <c r="E1914" s="44">
        <f>SUM('[1]1 квартал:4 квартал'!E1914)</f>
        <v>0</v>
      </c>
      <c r="F1914" s="44">
        <f>SUM('[1]1 квартал:4 квартал'!F1914)</f>
        <v>2</v>
      </c>
      <c r="G1914" s="44">
        <f>SUM('[1]1 квартал:4 квартал'!G1914)</f>
        <v>0</v>
      </c>
      <c r="H1914" s="44">
        <f>SUM('[1]1 квартал:4 квартал'!H1914)</f>
        <v>0</v>
      </c>
      <c r="I1914" s="39">
        <f t="shared" si="330"/>
        <v>2</v>
      </c>
      <c r="J1914" s="42"/>
      <c r="K1914" s="41"/>
      <c r="L1914" s="40"/>
      <c r="M1914" s="41"/>
      <c r="N1914" s="40"/>
      <c r="O1914" s="39"/>
      <c r="P1914" s="8"/>
      <c r="Q1914" s="8"/>
      <c r="R1914" s="8"/>
    </row>
    <row r="1915" spans="2:18" s="7" customFormat="1" ht="15.75" thickBot="1">
      <c r="B1915" s="45"/>
      <c r="C1915" s="14" t="s">
        <v>179</v>
      </c>
      <c r="D1915" s="44">
        <f>SUM('[1]1 квартал:4 квартал'!D1915)</f>
        <v>0</v>
      </c>
      <c r="E1915" s="44">
        <f>SUM('[1]1 квартал:4 квартал'!E1915)</f>
        <v>0</v>
      </c>
      <c r="F1915" s="44">
        <f>SUM('[1]1 квартал:4 квартал'!F1915)</f>
        <v>0</v>
      </c>
      <c r="G1915" s="44">
        <f>SUM('[1]1 квартал:4 квартал'!G1915)</f>
        <v>0</v>
      </c>
      <c r="H1915" s="44">
        <f>SUM('[1]1 квартал:4 квартал'!H1915)</f>
        <v>0</v>
      </c>
      <c r="I1915" s="39">
        <f t="shared" si="330"/>
        <v>0</v>
      </c>
      <c r="J1915" s="42"/>
      <c r="K1915" s="41"/>
      <c r="L1915" s="40"/>
      <c r="M1915" s="41"/>
      <c r="N1915" s="40"/>
      <c r="O1915" s="39"/>
      <c r="P1915" s="8"/>
      <c r="Q1915" s="8"/>
      <c r="R1915" s="8"/>
    </row>
    <row r="1916" spans="2:18" s="7" customFormat="1" ht="15.75" thickBot="1">
      <c r="B1916" s="45"/>
      <c r="C1916" s="14" t="s">
        <v>178</v>
      </c>
      <c r="D1916" s="44">
        <f>SUM('[1]1 квартал:4 квартал'!D1916)</f>
        <v>0</v>
      </c>
      <c r="E1916" s="44">
        <f>SUM('[1]1 квартал:4 квартал'!E1916)</f>
        <v>0</v>
      </c>
      <c r="F1916" s="44">
        <f>SUM('[1]1 квартал:4 квартал'!F1916)</f>
        <v>0</v>
      </c>
      <c r="G1916" s="44">
        <f>SUM('[1]1 квартал:4 квартал'!G1916)</f>
        <v>0</v>
      </c>
      <c r="H1916" s="44">
        <f>SUM('[1]1 квартал:4 квартал'!H1916)</f>
        <v>0</v>
      </c>
      <c r="I1916" s="39">
        <f t="shared" si="330"/>
        <v>0</v>
      </c>
      <c r="J1916" s="42"/>
      <c r="K1916" s="41"/>
      <c r="L1916" s="40"/>
      <c r="M1916" s="41"/>
      <c r="N1916" s="40"/>
      <c r="O1916" s="39"/>
      <c r="P1916" s="8"/>
      <c r="Q1916" s="8"/>
      <c r="R1916" s="8"/>
    </row>
    <row r="1917" spans="2:18" s="7" customFormat="1" ht="15.75" thickBot="1">
      <c r="B1917" s="45"/>
      <c r="C1917" s="14" t="s">
        <v>177</v>
      </c>
      <c r="D1917" s="44">
        <f>SUM('[1]1 квартал:4 квартал'!D1917)</f>
        <v>0</v>
      </c>
      <c r="E1917" s="44">
        <f>SUM('[1]1 квартал:4 квартал'!E1917)</f>
        <v>0</v>
      </c>
      <c r="F1917" s="44">
        <f>SUM('[1]1 квартал:4 квартал'!F1917)</f>
        <v>0</v>
      </c>
      <c r="G1917" s="44">
        <f>SUM('[1]1 квартал:4 квартал'!G1917)</f>
        <v>0</v>
      </c>
      <c r="H1917" s="44">
        <f>SUM('[1]1 квартал:4 квартал'!H1917)</f>
        <v>0</v>
      </c>
      <c r="I1917" s="39">
        <f t="shared" si="330"/>
        <v>0</v>
      </c>
      <c r="J1917" s="42"/>
      <c r="K1917" s="41"/>
      <c r="L1917" s="40"/>
      <c r="M1917" s="41"/>
      <c r="N1917" s="40"/>
      <c r="O1917" s="39"/>
      <c r="P1917" s="8"/>
      <c r="Q1917" s="8"/>
      <c r="R1917" s="8"/>
    </row>
    <row r="1918" spans="2:18" s="7" customFormat="1" ht="15.75" thickBot="1">
      <c r="B1918" s="45"/>
      <c r="C1918" s="14" t="s">
        <v>176</v>
      </c>
      <c r="D1918" s="44">
        <f>SUM('[1]1 квартал:4 квартал'!D1918)</f>
        <v>0</v>
      </c>
      <c r="E1918" s="44">
        <f>SUM('[1]1 квартал:4 квартал'!E1918)</f>
        <v>0</v>
      </c>
      <c r="F1918" s="44">
        <f>SUM('[1]1 квартал:4 квартал'!F1918)</f>
        <v>0</v>
      </c>
      <c r="G1918" s="44">
        <f>SUM('[1]1 квартал:4 квартал'!G1918)</f>
        <v>0</v>
      </c>
      <c r="H1918" s="44">
        <f>SUM('[1]1 квартал:4 квартал'!H1918)</f>
        <v>0</v>
      </c>
      <c r="I1918" s="39">
        <f t="shared" si="330"/>
        <v>0</v>
      </c>
      <c r="J1918" s="42"/>
      <c r="K1918" s="41"/>
      <c r="L1918" s="40"/>
      <c r="M1918" s="41"/>
      <c r="N1918" s="40"/>
      <c r="O1918" s="39"/>
      <c r="P1918" s="8"/>
      <c r="Q1918" s="8"/>
      <c r="R1918" s="8"/>
    </row>
    <row r="1919" spans="2:18" s="7" customFormat="1" ht="15.75" thickBot="1">
      <c r="B1919" s="45"/>
      <c r="C1919" s="14" t="s">
        <v>175</v>
      </c>
      <c r="D1919" s="44">
        <f>SUM('[1]1 квартал:4 квартал'!D1919)</f>
        <v>0</v>
      </c>
      <c r="E1919" s="44">
        <f>SUM('[1]1 квартал:4 квартал'!E1919)</f>
        <v>0</v>
      </c>
      <c r="F1919" s="44">
        <f>SUM('[1]1 квартал:4 квартал'!F1919)</f>
        <v>0</v>
      </c>
      <c r="G1919" s="44">
        <f>SUM('[1]1 квартал:4 квартал'!G1919)</f>
        <v>0</v>
      </c>
      <c r="H1919" s="44">
        <f>SUM('[1]1 квартал:4 квартал'!H1919)</f>
        <v>0</v>
      </c>
      <c r="I1919" s="39">
        <f t="shared" si="330"/>
        <v>0</v>
      </c>
      <c r="J1919" s="42"/>
      <c r="K1919" s="41"/>
      <c r="L1919" s="40"/>
      <c r="M1919" s="41"/>
      <c r="N1919" s="40"/>
      <c r="O1919" s="39"/>
      <c r="P1919" s="8"/>
      <c r="Q1919" s="8"/>
      <c r="R1919" s="8"/>
    </row>
    <row r="1920" spans="2:18" s="7" customFormat="1" ht="15.75" thickBot="1">
      <c r="B1920" s="45"/>
      <c r="C1920" s="14" t="s">
        <v>174</v>
      </c>
      <c r="D1920" s="44">
        <f>SUM('[1]1 квартал:4 квартал'!D1920)</f>
        <v>0</v>
      </c>
      <c r="E1920" s="44">
        <f>SUM('[1]1 квартал:4 квартал'!E1920)</f>
        <v>0</v>
      </c>
      <c r="F1920" s="44">
        <f>SUM('[1]1 квартал:4 квартал'!F1920)</f>
        <v>1</v>
      </c>
      <c r="G1920" s="44">
        <f>SUM('[1]1 квартал:4 квартал'!G1920)</f>
        <v>0</v>
      </c>
      <c r="H1920" s="44">
        <f>SUM('[1]1 квартал:4 квартал'!H1920)</f>
        <v>0</v>
      </c>
      <c r="I1920" s="39">
        <f t="shared" si="330"/>
        <v>1</v>
      </c>
      <c r="J1920" s="42"/>
      <c r="K1920" s="41"/>
      <c r="L1920" s="40"/>
      <c r="M1920" s="41"/>
      <c r="N1920" s="40"/>
      <c r="O1920" s="39"/>
      <c r="P1920" s="8"/>
      <c r="Q1920" s="8"/>
      <c r="R1920" s="8"/>
    </row>
    <row r="1921" spans="2:18" s="7" customFormat="1" ht="23.25" thickBot="1">
      <c r="B1921" s="45"/>
      <c r="C1921" s="14" t="s">
        <v>173</v>
      </c>
      <c r="D1921" s="44">
        <f>SUM('[1]1 квартал:4 квартал'!D1921)</f>
        <v>0</v>
      </c>
      <c r="E1921" s="44">
        <f>SUM('[1]1 квартал:4 квартал'!E1921)</f>
        <v>0</v>
      </c>
      <c r="F1921" s="44">
        <f>SUM('[1]1 квартал:4 квартал'!F1921)</f>
        <v>0</v>
      </c>
      <c r="G1921" s="44">
        <f>SUM('[1]1 квартал:4 квартал'!G1921)</f>
        <v>0</v>
      </c>
      <c r="H1921" s="44">
        <f>SUM('[1]1 квартал:4 квартал'!H1921)</f>
        <v>0</v>
      </c>
      <c r="I1921" s="39">
        <f t="shared" si="330"/>
        <v>0</v>
      </c>
      <c r="J1921" s="42"/>
      <c r="K1921" s="41"/>
      <c r="L1921" s="40"/>
      <c r="M1921" s="41"/>
      <c r="N1921" s="40"/>
      <c r="O1921" s="39"/>
      <c r="P1921" s="8"/>
      <c r="Q1921" s="8"/>
      <c r="R1921" s="8"/>
    </row>
    <row r="1922" spans="2:18" s="7" customFormat="1" ht="23.25" thickBot="1">
      <c r="B1922" s="45"/>
      <c r="C1922" s="14" t="s">
        <v>172</v>
      </c>
      <c r="D1922" s="44">
        <f>SUM('[1]1 квартал:4 квартал'!D1922)</f>
        <v>0</v>
      </c>
      <c r="E1922" s="44">
        <f>SUM('[1]1 квартал:4 квартал'!E1922)</f>
        <v>0</v>
      </c>
      <c r="F1922" s="44">
        <f>SUM('[1]1 квартал:4 квартал'!F1922)</f>
        <v>0</v>
      </c>
      <c r="G1922" s="44">
        <f>SUM('[1]1 квартал:4 квартал'!G1922)</f>
        <v>0</v>
      </c>
      <c r="H1922" s="44">
        <f>SUM('[1]1 квартал:4 квартал'!H1922)</f>
        <v>0</v>
      </c>
      <c r="I1922" s="39">
        <f t="shared" si="330"/>
        <v>0</v>
      </c>
      <c r="J1922" s="42"/>
      <c r="K1922" s="41"/>
      <c r="L1922" s="40"/>
      <c r="M1922" s="41"/>
      <c r="N1922" s="40"/>
      <c r="O1922" s="39"/>
      <c r="P1922" s="8"/>
      <c r="Q1922" s="8"/>
      <c r="R1922" s="8"/>
    </row>
    <row r="1923" spans="2:18" s="7" customFormat="1" ht="23.25" thickBot="1">
      <c r="B1923" s="45"/>
      <c r="C1923" s="14" t="s">
        <v>171</v>
      </c>
      <c r="D1923" s="44">
        <f>SUM('[1]1 квартал:4 квартал'!D1923)</f>
        <v>0</v>
      </c>
      <c r="E1923" s="44">
        <f>SUM('[1]1 квартал:4 квартал'!E1923)</f>
        <v>0</v>
      </c>
      <c r="F1923" s="44">
        <f>SUM('[1]1 квартал:4 квартал'!F1923)</f>
        <v>0</v>
      </c>
      <c r="G1923" s="44">
        <f>SUM('[1]1 квартал:4 квартал'!G1923)</f>
        <v>0</v>
      </c>
      <c r="H1923" s="44">
        <f>SUM('[1]1 квартал:4 квартал'!H1923)</f>
        <v>0</v>
      </c>
      <c r="I1923" s="39">
        <f t="shared" si="330"/>
        <v>0</v>
      </c>
      <c r="J1923" s="42"/>
      <c r="K1923" s="41"/>
      <c r="L1923" s="40"/>
      <c r="M1923" s="41"/>
      <c r="N1923" s="40"/>
      <c r="O1923" s="39"/>
      <c r="P1923" s="8"/>
      <c r="Q1923" s="8"/>
      <c r="R1923" s="8"/>
    </row>
    <row r="1924" spans="2:18" s="7" customFormat="1" ht="15.75" thickBot="1">
      <c r="B1924" s="45"/>
      <c r="C1924" s="14" t="s">
        <v>170</v>
      </c>
      <c r="D1924" s="44">
        <f>SUM('[1]1 квартал:4 квартал'!D1924)</f>
        <v>0</v>
      </c>
      <c r="E1924" s="44">
        <f>SUM('[1]1 квартал:4 квартал'!E1924)</f>
        <v>0</v>
      </c>
      <c r="F1924" s="44">
        <f>SUM('[1]1 квартал:4 квартал'!F1924)</f>
        <v>0</v>
      </c>
      <c r="G1924" s="44">
        <f>SUM('[1]1 квартал:4 квартал'!G1924)</f>
        <v>0</v>
      </c>
      <c r="H1924" s="44">
        <f>SUM('[1]1 квартал:4 квартал'!H1924)</f>
        <v>0</v>
      </c>
      <c r="I1924" s="39">
        <f t="shared" si="330"/>
        <v>0</v>
      </c>
      <c r="J1924" s="42"/>
      <c r="K1924" s="41"/>
      <c r="L1924" s="40"/>
      <c r="M1924" s="41"/>
      <c r="N1924" s="40"/>
      <c r="O1924" s="39"/>
      <c r="P1924" s="8"/>
      <c r="Q1924" s="8"/>
      <c r="R1924" s="8"/>
    </row>
    <row r="1925" spans="2:18" s="7" customFormat="1" ht="15.75" thickBot="1">
      <c r="B1925" s="45"/>
      <c r="C1925" s="14" t="s">
        <v>169</v>
      </c>
      <c r="D1925" s="44">
        <f>SUM('[1]1 квартал:4 квартал'!D1925)</f>
        <v>0</v>
      </c>
      <c r="E1925" s="44">
        <f>SUM('[1]1 квартал:4 квартал'!E1925)</f>
        <v>0</v>
      </c>
      <c r="F1925" s="44">
        <f>SUM('[1]1 квартал:4 квартал'!F1925)</f>
        <v>0</v>
      </c>
      <c r="G1925" s="44">
        <f>SUM('[1]1 квартал:4 квартал'!G1925)</f>
        <v>0</v>
      </c>
      <c r="H1925" s="44">
        <f>SUM('[1]1 квартал:4 квартал'!H1925)</f>
        <v>0</v>
      </c>
      <c r="I1925" s="39">
        <f t="shared" si="330"/>
        <v>0</v>
      </c>
      <c r="J1925" s="42"/>
      <c r="K1925" s="41"/>
      <c r="L1925" s="40"/>
      <c r="M1925" s="41"/>
      <c r="N1925" s="40"/>
      <c r="O1925" s="39"/>
      <c r="P1925" s="8"/>
      <c r="Q1925" s="8"/>
      <c r="R1925" s="8"/>
    </row>
    <row r="1926" spans="2:18" s="7" customFormat="1" ht="15.75" thickBot="1">
      <c r="B1926" s="45"/>
      <c r="C1926" s="14" t="s">
        <v>168</v>
      </c>
      <c r="D1926" s="44">
        <f>SUM('[1]1 квартал:4 квартал'!D1926)</f>
        <v>0</v>
      </c>
      <c r="E1926" s="44">
        <f>SUM('[1]1 квартал:4 квартал'!E1926)</f>
        <v>0</v>
      </c>
      <c r="F1926" s="44">
        <f>SUM('[1]1 квартал:4 квартал'!F1926)</f>
        <v>0</v>
      </c>
      <c r="G1926" s="44">
        <f>SUM('[1]1 квартал:4 квартал'!G1926)</f>
        <v>0</v>
      </c>
      <c r="H1926" s="44">
        <f>SUM('[1]1 квартал:4 квартал'!H1926)</f>
        <v>0</v>
      </c>
      <c r="I1926" s="39">
        <f t="shared" si="330"/>
        <v>0</v>
      </c>
      <c r="J1926" s="42"/>
      <c r="K1926" s="41"/>
      <c r="L1926" s="40"/>
      <c r="M1926" s="41"/>
      <c r="N1926" s="40"/>
      <c r="O1926" s="39"/>
      <c r="P1926" s="8"/>
      <c r="Q1926" s="8"/>
      <c r="R1926" s="8"/>
    </row>
    <row r="1927" spans="2:18" s="7" customFormat="1" ht="23.25" thickBot="1">
      <c r="B1927" s="45"/>
      <c r="C1927" s="14" t="s">
        <v>167</v>
      </c>
      <c r="D1927" s="44">
        <f>SUM('[1]1 квартал:4 квартал'!D1927)</f>
        <v>0</v>
      </c>
      <c r="E1927" s="44">
        <f>SUM('[1]1 квартал:4 квартал'!E1927)</f>
        <v>0</v>
      </c>
      <c r="F1927" s="44">
        <f>SUM('[1]1 квартал:4 квартал'!F1927)</f>
        <v>0</v>
      </c>
      <c r="G1927" s="44">
        <f>SUM('[1]1 квартал:4 квартал'!G1927)</f>
        <v>0</v>
      </c>
      <c r="H1927" s="44">
        <f>SUM('[1]1 квартал:4 квартал'!H1927)</f>
        <v>0</v>
      </c>
      <c r="I1927" s="39">
        <f t="shared" si="330"/>
        <v>0</v>
      </c>
      <c r="J1927" s="42"/>
      <c r="K1927" s="41"/>
      <c r="L1927" s="40"/>
      <c r="M1927" s="41"/>
      <c r="N1927" s="40"/>
      <c r="O1927" s="39"/>
      <c r="P1927" s="8"/>
      <c r="Q1927" s="8"/>
      <c r="R1927" s="8"/>
    </row>
    <row r="1928" spans="2:18" s="7" customFormat="1" ht="15.75" thickBot="1">
      <c r="B1928" s="45"/>
      <c r="C1928" s="14" t="s">
        <v>166</v>
      </c>
      <c r="D1928" s="44">
        <f>SUM('[1]1 квартал:4 квартал'!D1928)</f>
        <v>0</v>
      </c>
      <c r="E1928" s="44">
        <f>SUM('[1]1 квартал:4 квартал'!E1928)</f>
        <v>0</v>
      </c>
      <c r="F1928" s="44">
        <f>SUM('[1]1 квартал:4 квартал'!F1928)</f>
        <v>0</v>
      </c>
      <c r="G1928" s="44">
        <f>SUM('[1]1 квартал:4 квартал'!G1928)</f>
        <v>0</v>
      </c>
      <c r="H1928" s="44">
        <f>SUM('[1]1 квартал:4 квартал'!H1928)</f>
        <v>0</v>
      </c>
      <c r="I1928" s="39">
        <f t="shared" si="330"/>
        <v>0</v>
      </c>
      <c r="J1928" s="42"/>
      <c r="K1928" s="41"/>
      <c r="L1928" s="40"/>
      <c r="M1928" s="41"/>
      <c r="N1928" s="40"/>
      <c r="O1928" s="39"/>
      <c r="P1928" s="8"/>
      <c r="Q1928" s="8"/>
      <c r="R1928" s="8"/>
    </row>
    <row r="1929" spans="2:18" s="7" customFormat="1" ht="45.75" thickBot="1">
      <c r="B1929" s="45"/>
      <c r="C1929" s="14" t="s">
        <v>165</v>
      </c>
      <c r="D1929" s="44">
        <f>SUM('[1]1 квартал:4 квартал'!D1929)</f>
        <v>0</v>
      </c>
      <c r="E1929" s="44">
        <f>SUM('[1]1 квартал:4 квартал'!E1929)</f>
        <v>0</v>
      </c>
      <c r="F1929" s="44">
        <f>SUM('[1]1 квартал:4 квартал'!F1929)</f>
        <v>0</v>
      </c>
      <c r="G1929" s="44">
        <f>SUM('[1]1 квартал:4 квартал'!G1929)</f>
        <v>0</v>
      </c>
      <c r="H1929" s="44">
        <f>SUM('[1]1 квартал:4 квартал'!H1929)</f>
        <v>0</v>
      </c>
      <c r="I1929" s="39">
        <f t="shared" si="330"/>
        <v>0</v>
      </c>
      <c r="J1929" s="42"/>
      <c r="K1929" s="41"/>
      <c r="L1929" s="40"/>
      <c r="M1929" s="41"/>
      <c r="N1929" s="40"/>
      <c r="O1929" s="39"/>
      <c r="P1929" s="8"/>
      <c r="Q1929" s="8"/>
      <c r="R1929" s="8"/>
    </row>
    <row r="1930" spans="2:18" s="7" customFormat="1" ht="23.25" thickBot="1">
      <c r="B1930" s="45"/>
      <c r="C1930" s="14" t="s">
        <v>164</v>
      </c>
      <c r="D1930" s="44">
        <f>SUM('[1]1 квартал:4 квартал'!D1930)</f>
        <v>0</v>
      </c>
      <c r="E1930" s="44">
        <f>SUM('[1]1 квартал:4 квартал'!E1930)</f>
        <v>0</v>
      </c>
      <c r="F1930" s="44">
        <f>SUM('[1]1 квартал:4 квартал'!F1930)</f>
        <v>0</v>
      </c>
      <c r="G1930" s="44">
        <f>SUM('[1]1 квартал:4 квартал'!G1930)</f>
        <v>0</v>
      </c>
      <c r="H1930" s="44">
        <f>SUM('[1]1 квартал:4 квартал'!H1930)</f>
        <v>0</v>
      </c>
      <c r="I1930" s="39">
        <f t="shared" si="330"/>
        <v>0</v>
      </c>
      <c r="J1930" s="42"/>
      <c r="K1930" s="41"/>
      <c r="L1930" s="40"/>
      <c r="M1930" s="41"/>
      <c r="N1930" s="40"/>
      <c r="O1930" s="39"/>
      <c r="P1930" s="8"/>
      <c r="Q1930" s="8"/>
      <c r="R1930" s="8"/>
    </row>
    <row r="1931" spans="2:18" s="7" customFormat="1" ht="23.25" thickBot="1">
      <c r="B1931" s="45"/>
      <c r="C1931" s="14" t="s">
        <v>163</v>
      </c>
      <c r="D1931" s="44">
        <f>SUM('[1]1 квартал:4 квартал'!D1931)</f>
        <v>0</v>
      </c>
      <c r="E1931" s="44">
        <f>SUM('[1]1 квартал:4 квартал'!E1931)</f>
        <v>0</v>
      </c>
      <c r="F1931" s="44">
        <f>SUM('[1]1 квартал:4 квартал'!F1931)</f>
        <v>0</v>
      </c>
      <c r="G1931" s="44">
        <f>SUM('[1]1 квартал:4 квартал'!G1931)</f>
        <v>0</v>
      </c>
      <c r="H1931" s="44">
        <f>SUM('[1]1 квартал:4 квартал'!H1931)</f>
        <v>0</v>
      </c>
      <c r="I1931" s="39">
        <f t="shared" si="330"/>
        <v>0</v>
      </c>
      <c r="J1931" s="42"/>
      <c r="K1931" s="41"/>
      <c r="L1931" s="40"/>
      <c r="M1931" s="41"/>
      <c r="N1931" s="40"/>
      <c r="O1931" s="39"/>
      <c r="P1931" s="8"/>
      <c r="Q1931" s="8"/>
      <c r="R1931" s="8"/>
    </row>
    <row r="1932" spans="2:18" s="7" customFormat="1" ht="15.75" thickBot="1">
      <c r="B1932" s="45"/>
      <c r="C1932" s="14" t="s">
        <v>162</v>
      </c>
      <c r="D1932" s="44">
        <f>SUM('[1]1 квартал:4 квартал'!D1932)</f>
        <v>0</v>
      </c>
      <c r="E1932" s="44">
        <f>SUM('[1]1 квартал:4 квартал'!E1932)</f>
        <v>0</v>
      </c>
      <c r="F1932" s="44">
        <f>SUM('[1]1 квартал:4 квартал'!F1932)</f>
        <v>0</v>
      </c>
      <c r="G1932" s="44">
        <f>SUM('[1]1 квартал:4 квартал'!G1932)</f>
        <v>0</v>
      </c>
      <c r="H1932" s="44">
        <f>SUM('[1]1 квартал:4 квартал'!H1932)</f>
        <v>0</v>
      </c>
      <c r="I1932" s="39">
        <f t="shared" si="330"/>
        <v>0</v>
      </c>
      <c r="J1932" s="42"/>
      <c r="K1932" s="41"/>
      <c r="L1932" s="40"/>
      <c r="M1932" s="41"/>
      <c r="N1932" s="40"/>
      <c r="O1932" s="39"/>
      <c r="P1932" s="8"/>
      <c r="Q1932" s="8"/>
      <c r="R1932" s="8"/>
    </row>
    <row r="1933" spans="2:18" s="7" customFormat="1" ht="34.5" thickBot="1">
      <c r="B1933" s="45"/>
      <c r="C1933" s="14" t="s">
        <v>161</v>
      </c>
      <c r="D1933" s="44">
        <f>SUM('[1]1 квартал:4 квартал'!D1933)</f>
        <v>0</v>
      </c>
      <c r="E1933" s="44">
        <f>SUM('[1]1 квартал:4 квартал'!E1933)</f>
        <v>0</v>
      </c>
      <c r="F1933" s="44">
        <f>SUM('[1]1 квартал:4 квартал'!F1933)</f>
        <v>0</v>
      </c>
      <c r="G1933" s="44">
        <f>SUM('[1]1 квартал:4 квартал'!G1933)</f>
        <v>0</v>
      </c>
      <c r="H1933" s="44">
        <f>SUM('[1]1 квартал:4 квартал'!H1933)</f>
        <v>0</v>
      </c>
      <c r="I1933" s="39">
        <f t="shared" si="330"/>
        <v>0</v>
      </c>
      <c r="J1933" s="42"/>
      <c r="K1933" s="41"/>
      <c r="L1933" s="40"/>
      <c r="M1933" s="41"/>
      <c r="N1933" s="40"/>
      <c r="O1933" s="39"/>
      <c r="P1933" s="8"/>
      <c r="Q1933" s="8"/>
      <c r="R1933" s="8"/>
    </row>
    <row r="1934" spans="2:18" s="7" customFormat="1" ht="23.25" thickBot="1">
      <c r="B1934" s="45"/>
      <c r="C1934" s="14" t="s">
        <v>160</v>
      </c>
      <c r="D1934" s="44">
        <f>SUM('[1]1 квартал:4 квартал'!D1934)</f>
        <v>0</v>
      </c>
      <c r="E1934" s="44">
        <f>SUM('[1]1 квартал:4 квартал'!E1934)</f>
        <v>0</v>
      </c>
      <c r="F1934" s="44">
        <f>SUM('[1]1 квартал:4 квартал'!F1934)</f>
        <v>0</v>
      </c>
      <c r="G1934" s="44">
        <f>SUM('[1]1 квартал:4 квартал'!G1934)</f>
        <v>0</v>
      </c>
      <c r="H1934" s="44">
        <f>SUM('[1]1 квартал:4 квартал'!H1934)</f>
        <v>0</v>
      </c>
      <c r="I1934" s="39">
        <f t="shared" si="330"/>
        <v>0</v>
      </c>
      <c r="J1934" s="42"/>
      <c r="K1934" s="41"/>
      <c r="L1934" s="40"/>
      <c r="M1934" s="41"/>
      <c r="N1934" s="40"/>
      <c r="O1934" s="39"/>
      <c r="P1934" s="8"/>
      <c r="Q1934" s="8"/>
      <c r="R1934" s="8"/>
    </row>
    <row r="1935" spans="2:18" s="7" customFormat="1" ht="15.75" thickBot="1">
      <c r="B1935" s="45"/>
      <c r="C1935" s="14" t="s">
        <v>159</v>
      </c>
      <c r="D1935" s="44">
        <f>SUM('[1]1 квартал:4 квартал'!D1935)</f>
        <v>0</v>
      </c>
      <c r="E1935" s="44">
        <f>SUM('[1]1 квартал:4 квартал'!E1935)</f>
        <v>0</v>
      </c>
      <c r="F1935" s="44">
        <f>SUM('[1]1 квартал:4 квартал'!F1935)</f>
        <v>0</v>
      </c>
      <c r="G1935" s="44">
        <f>SUM('[1]1 квартал:4 квартал'!G1935)</f>
        <v>0</v>
      </c>
      <c r="H1935" s="44">
        <f>SUM('[1]1 квартал:4 квартал'!H1935)</f>
        <v>0</v>
      </c>
      <c r="I1935" s="39">
        <f t="shared" si="330"/>
        <v>0</v>
      </c>
      <c r="J1935" s="42"/>
      <c r="K1935" s="41"/>
      <c r="L1935" s="40"/>
      <c r="M1935" s="41"/>
      <c r="N1935" s="40"/>
      <c r="O1935" s="39"/>
      <c r="P1935" s="8"/>
      <c r="Q1935" s="8"/>
      <c r="R1935" s="8"/>
    </row>
    <row r="1936" spans="2:18" s="7" customFormat="1" ht="23.25" thickBot="1">
      <c r="B1936" s="45"/>
      <c r="C1936" s="14" t="s">
        <v>158</v>
      </c>
      <c r="D1936" s="44">
        <f>SUM('[1]1 квартал:4 квартал'!D1936)</f>
        <v>0</v>
      </c>
      <c r="E1936" s="44">
        <f>SUM('[1]1 квартал:4 квартал'!E1936)</f>
        <v>0</v>
      </c>
      <c r="F1936" s="44">
        <f>SUM('[1]1 квартал:4 квартал'!F1936)</f>
        <v>0</v>
      </c>
      <c r="G1936" s="44">
        <f>SUM('[1]1 квартал:4 квартал'!G1936)</f>
        <v>0</v>
      </c>
      <c r="H1936" s="44">
        <f>SUM('[1]1 квартал:4 квартал'!H1936)</f>
        <v>0</v>
      </c>
      <c r="I1936" s="39">
        <f t="shared" si="330"/>
        <v>0</v>
      </c>
      <c r="J1936" s="42"/>
      <c r="K1936" s="41"/>
      <c r="L1936" s="40"/>
      <c r="M1936" s="41"/>
      <c r="N1936" s="40"/>
      <c r="O1936" s="39"/>
      <c r="P1936" s="8"/>
      <c r="Q1936" s="8"/>
      <c r="R1936" s="8"/>
    </row>
    <row r="1937" spans="2:18" s="7" customFormat="1" ht="15.75" thickBot="1">
      <c r="B1937" s="45"/>
      <c r="C1937" s="14" t="s">
        <v>157</v>
      </c>
      <c r="D1937" s="44">
        <f>SUM('[1]1 квартал:4 квартал'!D1937)</f>
        <v>0</v>
      </c>
      <c r="E1937" s="44">
        <f>SUM('[1]1 квартал:4 квартал'!E1937)</f>
        <v>0</v>
      </c>
      <c r="F1937" s="44">
        <f>SUM('[1]1 квартал:4 квартал'!F1937)</f>
        <v>0</v>
      </c>
      <c r="G1937" s="44">
        <f>SUM('[1]1 квартал:4 квартал'!G1937)</f>
        <v>0</v>
      </c>
      <c r="H1937" s="44">
        <f>SUM('[1]1 квартал:4 квартал'!H1937)</f>
        <v>0</v>
      </c>
      <c r="I1937" s="39">
        <f t="shared" si="330"/>
        <v>0</v>
      </c>
      <c r="J1937" s="42"/>
      <c r="K1937" s="41"/>
      <c r="L1937" s="40"/>
      <c r="M1937" s="41"/>
      <c r="N1937" s="40"/>
      <c r="O1937" s="39"/>
      <c r="P1937" s="8"/>
      <c r="Q1937" s="8"/>
      <c r="R1937" s="8"/>
    </row>
    <row r="1938" spans="2:18" ht="16.5" thickBot="1">
      <c r="B1938" s="30"/>
      <c r="C1938" s="47"/>
      <c r="D1938" s="46"/>
      <c r="E1938" s="27"/>
      <c r="F1938" s="24"/>
      <c r="G1938" s="24"/>
      <c r="H1938" s="23"/>
      <c r="I1938" s="26"/>
      <c r="J1938" s="25"/>
      <c r="K1938" s="24"/>
      <c r="L1938" s="23"/>
      <c r="M1938" s="24"/>
      <c r="N1938" s="23"/>
      <c r="O1938" s="22"/>
    </row>
    <row r="1939" spans="2:18" s="16" customFormat="1" ht="13.5" thickBot="1">
      <c r="B1939" s="21" t="s">
        <v>156</v>
      </c>
      <c r="C1939" s="20" t="s">
        <v>155</v>
      </c>
      <c r="D1939" s="19">
        <f t="shared" ref="D1939:O1939" si="331">SUM(D1940)</f>
        <v>0</v>
      </c>
      <c r="E1939" s="19">
        <f t="shared" si="331"/>
        <v>0</v>
      </c>
      <c r="F1939" s="19">
        <f t="shared" si="331"/>
        <v>0</v>
      </c>
      <c r="G1939" s="19">
        <f t="shared" si="331"/>
        <v>0</v>
      </c>
      <c r="H1939" s="19">
        <f t="shared" si="331"/>
        <v>0</v>
      </c>
      <c r="I1939" s="19">
        <f t="shared" si="331"/>
        <v>0</v>
      </c>
      <c r="J1939" s="19">
        <f t="shared" si="331"/>
        <v>0</v>
      </c>
      <c r="K1939" s="19">
        <f t="shared" si="331"/>
        <v>0</v>
      </c>
      <c r="L1939" s="19">
        <f t="shared" si="331"/>
        <v>0</v>
      </c>
      <c r="M1939" s="19">
        <f t="shared" si="331"/>
        <v>0</v>
      </c>
      <c r="N1939" s="19">
        <f t="shared" si="331"/>
        <v>0</v>
      </c>
      <c r="O1939" s="18">
        <f t="shared" si="331"/>
        <v>0</v>
      </c>
      <c r="P1939" s="17"/>
      <c r="Q1939" s="17"/>
      <c r="R1939" s="17"/>
    </row>
    <row r="1940" spans="2:18" s="7" customFormat="1" ht="16.5" thickBot="1">
      <c r="B1940" s="45"/>
      <c r="C1940" s="14"/>
      <c r="D1940" s="44"/>
      <c r="E1940" s="43"/>
      <c r="F1940" s="41"/>
      <c r="G1940" s="41"/>
      <c r="H1940" s="40"/>
      <c r="I1940" s="39">
        <f>SUM(D1940:H1940)</f>
        <v>0</v>
      </c>
      <c r="J1940" s="42"/>
      <c r="K1940" s="41"/>
      <c r="L1940" s="40"/>
      <c r="M1940" s="41"/>
      <c r="N1940" s="40"/>
      <c r="O1940" s="39"/>
      <c r="P1940" s="8"/>
      <c r="Q1940" s="8"/>
      <c r="R1940" s="8"/>
    </row>
    <row r="1941" spans="2:18" ht="16.5" thickBot="1">
      <c r="B1941" s="30"/>
      <c r="C1941" s="67"/>
      <c r="D1941" s="66"/>
      <c r="E1941" s="27"/>
      <c r="F1941" s="24"/>
      <c r="G1941" s="24"/>
      <c r="H1941" s="23"/>
      <c r="I1941" s="26"/>
      <c r="J1941" s="25"/>
      <c r="K1941" s="24"/>
      <c r="L1941" s="23"/>
      <c r="M1941" s="24"/>
      <c r="N1941" s="23"/>
      <c r="O1941" s="22"/>
    </row>
    <row r="1942" spans="2:18" s="16" customFormat="1" ht="13.5" thickBot="1">
      <c r="B1942" s="21" t="s">
        <v>154</v>
      </c>
      <c r="C1942" s="20" t="s">
        <v>153</v>
      </c>
      <c r="D1942" s="19">
        <f t="shared" ref="D1942:O1942" si="332">SUM(D1943)</f>
        <v>0</v>
      </c>
      <c r="E1942" s="19">
        <f t="shared" si="332"/>
        <v>0</v>
      </c>
      <c r="F1942" s="19">
        <f t="shared" si="332"/>
        <v>0</v>
      </c>
      <c r="G1942" s="19">
        <f t="shared" si="332"/>
        <v>0</v>
      </c>
      <c r="H1942" s="19">
        <f t="shared" si="332"/>
        <v>0</v>
      </c>
      <c r="I1942" s="19">
        <f t="shared" si="332"/>
        <v>0</v>
      </c>
      <c r="J1942" s="19">
        <f t="shared" si="332"/>
        <v>0</v>
      </c>
      <c r="K1942" s="19">
        <f t="shared" si="332"/>
        <v>0</v>
      </c>
      <c r="L1942" s="19">
        <f t="shared" si="332"/>
        <v>0</v>
      </c>
      <c r="M1942" s="19">
        <f t="shared" si="332"/>
        <v>0</v>
      </c>
      <c r="N1942" s="19">
        <f t="shared" si="332"/>
        <v>0</v>
      </c>
      <c r="O1942" s="18">
        <f t="shared" si="332"/>
        <v>0</v>
      </c>
      <c r="P1942" s="17"/>
      <c r="Q1942" s="17"/>
      <c r="R1942" s="17"/>
    </row>
    <row r="1943" spans="2:18" s="7" customFormat="1" ht="16.5" thickBot="1">
      <c r="B1943" s="45"/>
      <c r="C1943" s="14" t="s">
        <v>152</v>
      </c>
      <c r="D1943" s="44"/>
      <c r="E1943" s="43"/>
      <c r="F1943" s="41"/>
      <c r="G1943" s="41"/>
      <c r="H1943" s="40"/>
      <c r="I1943" s="39">
        <f>SUM(D1943:H1943)</f>
        <v>0</v>
      </c>
      <c r="J1943" s="42"/>
      <c r="K1943" s="41"/>
      <c r="L1943" s="40"/>
      <c r="M1943" s="41"/>
      <c r="N1943" s="40"/>
      <c r="O1943" s="39"/>
      <c r="P1943" s="8"/>
      <c r="Q1943" s="8"/>
      <c r="R1943" s="8"/>
    </row>
    <row r="1944" spans="2:18" ht="16.5" thickBot="1">
      <c r="B1944" s="30"/>
      <c r="C1944" s="29"/>
      <c r="D1944" s="28"/>
      <c r="E1944" s="27"/>
      <c r="F1944" s="24"/>
      <c r="G1944" s="24"/>
      <c r="H1944" s="23"/>
      <c r="I1944" s="26"/>
      <c r="J1944" s="25"/>
      <c r="K1944" s="24"/>
      <c r="L1944" s="23"/>
      <c r="M1944" s="24"/>
      <c r="N1944" s="23"/>
      <c r="O1944" s="22"/>
    </row>
    <row r="1945" spans="2:18" s="16" customFormat="1" ht="13.5" thickBot="1">
      <c r="B1945" s="21" t="s">
        <v>151</v>
      </c>
      <c r="C1945" s="20" t="s">
        <v>150</v>
      </c>
      <c r="D1945" s="19">
        <f t="shared" ref="D1945:O1945" si="333">SUM(D1946)</f>
        <v>0</v>
      </c>
      <c r="E1945" s="19">
        <f t="shared" si="333"/>
        <v>0</v>
      </c>
      <c r="F1945" s="19">
        <f t="shared" si="333"/>
        <v>0</v>
      </c>
      <c r="G1945" s="19">
        <f t="shared" si="333"/>
        <v>0</v>
      </c>
      <c r="H1945" s="19">
        <f t="shared" si="333"/>
        <v>0</v>
      </c>
      <c r="I1945" s="19">
        <f t="shared" si="333"/>
        <v>0</v>
      </c>
      <c r="J1945" s="19">
        <f t="shared" si="333"/>
        <v>0</v>
      </c>
      <c r="K1945" s="19">
        <f t="shared" si="333"/>
        <v>0</v>
      </c>
      <c r="L1945" s="19">
        <f t="shared" si="333"/>
        <v>0</v>
      </c>
      <c r="M1945" s="19">
        <f t="shared" si="333"/>
        <v>0</v>
      </c>
      <c r="N1945" s="19">
        <f t="shared" si="333"/>
        <v>0</v>
      </c>
      <c r="O1945" s="18">
        <f t="shared" si="333"/>
        <v>0</v>
      </c>
      <c r="P1945" s="17"/>
      <c r="Q1945" s="17"/>
      <c r="R1945" s="17"/>
    </row>
    <row r="1946" spans="2:18" s="7" customFormat="1" ht="16.5" thickBot="1">
      <c r="B1946" s="45"/>
      <c r="C1946" s="14" t="s">
        <v>149</v>
      </c>
      <c r="D1946" s="44"/>
      <c r="E1946" s="43"/>
      <c r="F1946" s="41"/>
      <c r="G1946" s="41"/>
      <c r="H1946" s="40"/>
      <c r="I1946" s="39">
        <f>SUM(D1946:H1946)</f>
        <v>0</v>
      </c>
      <c r="J1946" s="42"/>
      <c r="K1946" s="41"/>
      <c r="L1946" s="40"/>
      <c r="M1946" s="41"/>
      <c r="N1946" s="40"/>
      <c r="O1946" s="39"/>
      <c r="P1946" s="8"/>
      <c r="Q1946" s="8"/>
      <c r="R1946" s="8"/>
    </row>
    <row r="1947" spans="2:18" ht="16.5" thickBot="1">
      <c r="B1947" s="30"/>
      <c r="C1947" s="67"/>
      <c r="D1947" s="66"/>
      <c r="E1947" s="27"/>
      <c r="F1947" s="24"/>
      <c r="G1947" s="24"/>
      <c r="H1947" s="23"/>
      <c r="I1947" s="26"/>
      <c r="J1947" s="25"/>
      <c r="K1947" s="24"/>
      <c r="L1947" s="23"/>
      <c r="M1947" s="24"/>
      <c r="N1947" s="23"/>
      <c r="O1947" s="22"/>
    </row>
    <row r="1948" spans="2:18" s="16" customFormat="1" ht="13.5" thickBot="1">
      <c r="B1948" s="21" t="s">
        <v>148</v>
      </c>
      <c r="C1948" s="20" t="s">
        <v>147</v>
      </c>
      <c r="D1948" s="19">
        <f t="shared" ref="D1948:O1948" si="334">SUM(D1949)</f>
        <v>0</v>
      </c>
      <c r="E1948" s="19">
        <f t="shared" si="334"/>
        <v>0</v>
      </c>
      <c r="F1948" s="19">
        <f t="shared" si="334"/>
        <v>0</v>
      </c>
      <c r="G1948" s="19">
        <f t="shared" si="334"/>
        <v>0</v>
      </c>
      <c r="H1948" s="19">
        <f t="shared" si="334"/>
        <v>0</v>
      </c>
      <c r="I1948" s="19">
        <f t="shared" si="334"/>
        <v>0</v>
      </c>
      <c r="J1948" s="19">
        <f t="shared" si="334"/>
        <v>0</v>
      </c>
      <c r="K1948" s="19">
        <f t="shared" si="334"/>
        <v>0</v>
      </c>
      <c r="L1948" s="19">
        <f t="shared" si="334"/>
        <v>0</v>
      </c>
      <c r="M1948" s="19">
        <f t="shared" si="334"/>
        <v>0</v>
      </c>
      <c r="N1948" s="19">
        <f t="shared" si="334"/>
        <v>0</v>
      </c>
      <c r="O1948" s="18">
        <f t="shared" si="334"/>
        <v>0</v>
      </c>
      <c r="P1948" s="17"/>
      <c r="Q1948" s="17"/>
      <c r="R1948" s="17"/>
    </row>
    <row r="1949" spans="2:18" s="7" customFormat="1" ht="16.5" thickBot="1">
      <c r="B1949" s="45"/>
      <c r="C1949" s="14" t="s">
        <v>146</v>
      </c>
      <c r="D1949" s="44"/>
      <c r="E1949" s="43"/>
      <c r="F1949" s="41"/>
      <c r="G1949" s="41"/>
      <c r="H1949" s="40"/>
      <c r="I1949" s="39">
        <f>SUM(D1949:H1949)</f>
        <v>0</v>
      </c>
      <c r="J1949" s="42"/>
      <c r="K1949" s="41"/>
      <c r="L1949" s="40"/>
      <c r="M1949" s="41"/>
      <c r="N1949" s="40"/>
      <c r="O1949" s="39"/>
      <c r="P1949" s="8"/>
      <c r="Q1949" s="8"/>
      <c r="R1949" s="8"/>
    </row>
    <row r="1950" spans="2:18" ht="16.5" thickBot="1">
      <c r="B1950" s="30"/>
      <c r="C1950" s="67"/>
      <c r="D1950" s="66"/>
      <c r="E1950" s="27"/>
      <c r="F1950" s="24"/>
      <c r="G1950" s="24"/>
      <c r="H1950" s="23"/>
      <c r="I1950" s="26"/>
      <c r="J1950" s="25"/>
      <c r="K1950" s="24"/>
      <c r="L1950" s="23"/>
      <c r="M1950" s="24"/>
      <c r="N1950" s="23"/>
      <c r="O1950" s="22"/>
    </row>
    <row r="1951" spans="2:18" s="16" customFormat="1" ht="26.25" thickBot="1">
      <c r="B1951" s="21" t="s">
        <v>145</v>
      </c>
      <c r="C1951" s="20" t="s">
        <v>144</v>
      </c>
      <c r="D1951" s="19">
        <f t="shared" ref="D1951:O1951" si="335">SUM(D1952:D1953)</f>
        <v>0</v>
      </c>
      <c r="E1951" s="19">
        <f t="shared" si="335"/>
        <v>0</v>
      </c>
      <c r="F1951" s="19">
        <f t="shared" si="335"/>
        <v>0</v>
      </c>
      <c r="G1951" s="19">
        <f t="shared" si="335"/>
        <v>0</v>
      </c>
      <c r="H1951" s="19">
        <f t="shared" si="335"/>
        <v>0</v>
      </c>
      <c r="I1951" s="19">
        <f t="shared" si="335"/>
        <v>0</v>
      </c>
      <c r="J1951" s="19">
        <f t="shared" si="335"/>
        <v>0</v>
      </c>
      <c r="K1951" s="19">
        <f t="shared" si="335"/>
        <v>0</v>
      </c>
      <c r="L1951" s="19">
        <f t="shared" si="335"/>
        <v>0</v>
      </c>
      <c r="M1951" s="19">
        <f t="shared" si="335"/>
        <v>0</v>
      </c>
      <c r="N1951" s="19">
        <f t="shared" si="335"/>
        <v>0</v>
      </c>
      <c r="O1951" s="18">
        <f t="shared" si="335"/>
        <v>0</v>
      </c>
      <c r="P1951" s="17"/>
      <c r="Q1951" s="17"/>
      <c r="R1951" s="17"/>
    </row>
    <row r="1952" spans="2:18" s="7" customFormat="1" ht="16.5" thickBot="1">
      <c r="B1952" s="45"/>
      <c r="C1952" s="14" t="s">
        <v>143</v>
      </c>
      <c r="D1952" s="44"/>
      <c r="E1952" s="43"/>
      <c r="F1952" s="41"/>
      <c r="G1952" s="41"/>
      <c r="H1952" s="40"/>
      <c r="I1952" s="39">
        <f>SUM(D1952:H1952)</f>
        <v>0</v>
      </c>
      <c r="J1952" s="42"/>
      <c r="K1952" s="41"/>
      <c r="L1952" s="40"/>
      <c r="M1952" s="41"/>
      <c r="N1952" s="40"/>
      <c r="O1952" s="39"/>
      <c r="P1952" s="8"/>
      <c r="Q1952" s="8"/>
      <c r="R1952" s="8"/>
    </row>
    <row r="1953" spans="2:18" s="7" customFormat="1" ht="16.5" thickBot="1">
      <c r="B1953" s="45"/>
      <c r="C1953" s="14" t="s">
        <v>142</v>
      </c>
      <c r="D1953" s="44"/>
      <c r="E1953" s="43"/>
      <c r="F1953" s="41"/>
      <c r="G1953" s="41"/>
      <c r="H1953" s="40"/>
      <c r="I1953" s="39">
        <f>SUM(D1953:H1953)</f>
        <v>0</v>
      </c>
      <c r="J1953" s="42"/>
      <c r="K1953" s="41"/>
      <c r="L1953" s="40"/>
      <c r="M1953" s="41"/>
      <c r="N1953" s="40"/>
      <c r="O1953" s="39"/>
      <c r="P1953" s="8"/>
      <c r="Q1953" s="8"/>
      <c r="R1953" s="8"/>
    </row>
    <row r="1954" spans="2:18" ht="16.5" thickBot="1">
      <c r="B1954" s="30"/>
      <c r="C1954" s="29"/>
      <c r="D1954" s="28"/>
      <c r="E1954" s="27"/>
      <c r="F1954" s="24"/>
      <c r="G1954" s="24"/>
      <c r="H1954" s="23"/>
      <c r="I1954" s="26"/>
      <c r="J1954" s="25"/>
      <c r="K1954" s="24"/>
      <c r="L1954" s="23"/>
      <c r="M1954" s="24"/>
      <c r="N1954" s="23"/>
      <c r="O1954" s="22"/>
    </row>
    <row r="1955" spans="2:18" s="16" customFormat="1" ht="13.5" thickBot="1">
      <c r="B1955" s="21" t="s">
        <v>141</v>
      </c>
      <c r="C1955" s="20" t="s">
        <v>140</v>
      </c>
      <c r="D1955" s="19">
        <f t="shared" ref="D1955:O1955" si="336">SUM(D1956:D1960)</f>
        <v>0</v>
      </c>
      <c r="E1955" s="19">
        <f t="shared" si="336"/>
        <v>0</v>
      </c>
      <c r="F1955" s="19">
        <f t="shared" si="336"/>
        <v>0</v>
      </c>
      <c r="G1955" s="19">
        <f t="shared" si="336"/>
        <v>0</v>
      </c>
      <c r="H1955" s="19">
        <f t="shared" si="336"/>
        <v>0</v>
      </c>
      <c r="I1955" s="19">
        <f t="shared" si="336"/>
        <v>0</v>
      </c>
      <c r="J1955" s="19">
        <f t="shared" si="336"/>
        <v>0</v>
      </c>
      <c r="K1955" s="19">
        <f t="shared" si="336"/>
        <v>0</v>
      </c>
      <c r="L1955" s="19">
        <f t="shared" si="336"/>
        <v>0</v>
      </c>
      <c r="M1955" s="19">
        <f t="shared" si="336"/>
        <v>0</v>
      </c>
      <c r="N1955" s="19">
        <f t="shared" si="336"/>
        <v>0</v>
      </c>
      <c r="O1955" s="18">
        <f t="shared" si="336"/>
        <v>0</v>
      </c>
      <c r="P1955" s="17"/>
      <c r="Q1955" s="17"/>
      <c r="R1955" s="17"/>
    </row>
    <row r="1956" spans="2:18" s="7" customFormat="1" ht="15.75" thickBot="1">
      <c r="B1956" s="45"/>
      <c r="C1956" s="14" t="s">
        <v>139</v>
      </c>
      <c r="D1956" s="44">
        <f>SUM('[1]1 квартал:4 квартал'!D1956)</f>
        <v>0</v>
      </c>
      <c r="E1956" s="44">
        <f>SUM('[1]1 квартал:4 квартал'!E1956)</f>
        <v>0</v>
      </c>
      <c r="F1956" s="44">
        <f>SUM('[1]1 квартал:4 квартал'!F1956)</f>
        <v>0</v>
      </c>
      <c r="G1956" s="44">
        <f>SUM('[1]1 квартал:4 квартал'!G1956)</f>
        <v>0</v>
      </c>
      <c r="H1956" s="44">
        <f>SUM('[1]1 квартал:4 квартал'!H1956)</f>
        <v>0</v>
      </c>
      <c r="I1956" s="39">
        <f>SUM(D1956:H1956)</f>
        <v>0</v>
      </c>
      <c r="J1956" s="42"/>
      <c r="K1956" s="41"/>
      <c r="L1956" s="40"/>
      <c r="M1956" s="41"/>
      <c r="N1956" s="40"/>
      <c r="O1956" s="39"/>
      <c r="P1956" s="8"/>
      <c r="Q1956" s="8"/>
      <c r="R1956" s="8"/>
    </row>
    <row r="1957" spans="2:18" s="7" customFormat="1" ht="15.75" thickBot="1">
      <c r="B1957" s="45"/>
      <c r="C1957" s="14" t="s">
        <v>138</v>
      </c>
      <c r="D1957" s="44">
        <f>SUM('[1]1 квартал:4 квартал'!D1957)</f>
        <v>0</v>
      </c>
      <c r="E1957" s="44">
        <f>SUM('[1]1 квартал:4 квартал'!E1957)</f>
        <v>0</v>
      </c>
      <c r="F1957" s="44">
        <f>SUM('[1]1 квартал:4 квартал'!F1957)</f>
        <v>0</v>
      </c>
      <c r="G1957" s="44">
        <f>SUM('[1]1 квартал:4 квартал'!G1957)</f>
        <v>0</v>
      </c>
      <c r="H1957" s="44">
        <f>SUM('[1]1 квартал:4 квартал'!H1957)</f>
        <v>0</v>
      </c>
      <c r="I1957" s="39">
        <f>SUM(D1957:H1957)</f>
        <v>0</v>
      </c>
      <c r="J1957" s="42"/>
      <c r="K1957" s="41"/>
      <c r="L1957" s="40"/>
      <c r="M1957" s="41"/>
      <c r="N1957" s="40"/>
      <c r="O1957" s="39"/>
      <c r="P1957" s="8"/>
      <c r="Q1957" s="8"/>
      <c r="R1957" s="8"/>
    </row>
    <row r="1958" spans="2:18" s="7" customFormat="1" ht="15.75" thickBot="1">
      <c r="B1958" s="45"/>
      <c r="C1958" s="14" t="s">
        <v>137</v>
      </c>
      <c r="D1958" s="44">
        <f>SUM('[1]1 квартал:4 квартал'!D1958)</f>
        <v>0</v>
      </c>
      <c r="E1958" s="44">
        <f>SUM('[1]1 квартал:4 квартал'!E1958)</f>
        <v>0</v>
      </c>
      <c r="F1958" s="44">
        <f>SUM('[1]1 квартал:4 квартал'!F1958)</f>
        <v>0</v>
      </c>
      <c r="G1958" s="44">
        <f>SUM('[1]1 квартал:4 квартал'!G1958)</f>
        <v>0</v>
      </c>
      <c r="H1958" s="44">
        <f>SUM('[1]1 квартал:4 квартал'!H1958)</f>
        <v>0</v>
      </c>
      <c r="I1958" s="39">
        <f>SUM(D1958:H1958)</f>
        <v>0</v>
      </c>
      <c r="J1958" s="42"/>
      <c r="K1958" s="41"/>
      <c r="L1958" s="40"/>
      <c r="M1958" s="41"/>
      <c r="N1958" s="40"/>
      <c r="O1958" s="39"/>
      <c r="P1958" s="8"/>
      <c r="Q1958" s="8"/>
      <c r="R1958" s="8"/>
    </row>
    <row r="1959" spans="2:18" s="7" customFormat="1" ht="15.75" thickBot="1">
      <c r="B1959" s="45"/>
      <c r="C1959" s="14" t="s">
        <v>136</v>
      </c>
      <c r="D1959" s="44">
        <f>SUM('[1]1 квартал:4 квартал'!D1959)</f>
        <v>0</v>
      </c>
      <c r="E1959" s="44">
        <f>SUM('[1]1 квартал:4 квартал'!E1959)</f>
        <v>0</v>
      </c>
      <c r="F1959" s="44">
        <f>SUM('[1]1 квартал:4 квартал'!F1959)</f>
        <v>0</v>
      </c>
      <c r="G1959" s="44">
        <f>SUM('[1]1 квартал:4 квартал'!G1959)</f>
        <v>0</v>
      </c>
      <c r="H1959" s="44">
        <f>SUM('[1]1 квартал:4 квартал'!H1959)</f>
        <v>0</v>
      </c>
      <c r="I1959" s="39">
        <f>SUM(D1959:H1959)</f>
        <v>0</v>
      </c>
      <c r="J1959" s="42"/>
      <c r="K1959" s="41"/>
      <c r="L1959" s="40"/>
      <c r="M1959" s="41"/>
      <c r="N1959" s="40"/>
      <c r="O1959" s="39"/>
      <c r="P1959" s="8"/>
      <c r="Q1959" s="8"/>
      <c r="R1959" s="8"/>
    </row>
    <row r="1960" spans="2:18" s="7" customFormat="1" ht="15.75" thickBot="1">
      <c r="B1960" s="45"/>
      <c r="C1960" s="14" t="s">
        <v>135</v>
      </c>
      <c r="D1960" s="44">
        <f>SUM('[1]1 квартал:4 квартал'!D1960)</f>
        <v>0</v>
      </c>
      <c r="E1960" s="44">
        <f>SUM('[1]1 квартал:4 квартал'!E1960)</f>
        <v>0</v>
      </c>
      <c r="F1960" s="44">
        <f>SUM('[1]1 квартал:4 квартал'!F1960)</f>
        <v>0</v>
      </c>
      <c r="G1960" s="44">
        <f>SUM('[1]1 квартал:4 квартал'!G1960)</f>
        <v>0</v>
      </c>
      <c r="H1960" s="44">
        <f>SUM('[1]1 квартал:4 квартал'!H1960)</f>
        <v>0</v>
      </c>
      <c r="I1960" s="39">
        <f>SUM(D1960:H1960)</f>
        <v>0</v>
      </c>
      <c r="J1960" s="42"/>
      <c r="K1960" s="41"/>
      <c r="L1960" s="40"/>
      <c r="M1960" s="41"/>
      <c r="N1960" s="40"/>
      <c r="O1960" s="39"/>
      <c r="P1960" s="8"/>
      <c r="Q1960" s="8"/>
      <c r="R1960" s="8"/>
    </row>
    <row r="1961" spans="2:18" ht="16.5" thickBot="1">
      <c r="B1961" s="30"/>
      <c r="C1961" s="29"/>
      <c r="D1961" s="28"/>
      <c r="E1961" s="27"/>
      <c r="F1961" s="24"/>
      <c r="G1961" s="24"/>
      <c r="H1961" s="23"/>
      <c r="I1961" s="26"/>
      <c r="J1961" s="25"/>
      <c r="K1961" s="24"/>
      <c r="L1961" s="23"/>
      <c r="M1961" s="24"/>
      <c r="N1961" s="23"/>
      <c r="O1961" s="22"/>
    </row>
    <row r="1962" spans="2:18" s="54" customFormat="1" ht="32.25" thickBot="1">
      <c r="B1962" s="59" t="s">
        <v>134</v>
      </c>
      <c r="C1962" s="58" t="s">
        <v>133</v>
      </c>
      <c r="D1962" s="57">
        <f t="shared" ref="D1962:O1962" si="337">SUM(D1963+D1975+D1985+D1988)</f>
        <v>0</v>
      </c>
      <c r="E1962" s="57">
        <f t="shared" si="337"/>
        <v>0</v>
      </c>
      <c r="F1962" s="57">
        <f t="shared" si="337"/>
        <v>3</v>
      </c>
      <c r="G1962" s="57">
        <f t="shared" si="337"/>
        <v>2</v>
      </c>
      <c r="H1962" s="57">
        <f t="shared" si="337"/>
        <v>0</v>
      </c>
      <c r="I1962" s="57">
        <f t="shared" si="337"/>
        <v>5</v>
      </c>
      <c r="J1962" s="57">
        <f t="shared" si="337"/>
        <v>0</v>
      </c>
      <c r="K1962" s="57">
        <f t="shared" si="337"/>
        <v>0</v>
      </c>
      <c r="L1962" s="57">
        <f t="shared" si="337"/>
        <v>0</v>
      </c>
      <c r="M1962" s="57">
        <f t="shared" si="337"/>
        <v>0</v>
      </c>
      <c r="N1962" s="57">
        <f t="shared" si="337"/>
        <v>0</v>
      </c>
      <c r="O1962" s="56">
        <f t="shared" si="337"/>
        <v>0</v>
      </c>
      <c r="P1962" s="55"/>
      <c r="Q1962" s="55"/>
      <c r="R1962" s="55"/>
    </row>
    <row r="1963" spans="2:18" s="16" customFormat="1" ht="13.5" thickBot="1">
      <c r="B1963" s="21" t="s">
        <v>132</v>
      </c>
      <c r="C1963" s="20" t="s">
        <v>131</v>
      </c>
      <c r="D1963" s="19">
        <f t="shared" ref="D1963:O1963" si="338">SUM(D1964:D1973)</f>
        <v>0</v>
      </c>
      <c r="E1963" s="19">
        <f t="shared" si="338"/>
        <v>0</v>
      </c>
      <c r="F1963" s="19">
        <f t="shared" si="338"/>
        <v>0</v>
      </c>
      <c r="G1963" s="19">
        <f t="shared" si="338"/>
        <v>0</v>
      </c>
      <c r="H1963" s="19">
        <f t="shared" si="338"/>
        <v>0</v>
      </c>
      <c r="I1963" s="19">
        <f t="shared" si="338"/>
        <v>0</v>
      </c>
      <c r="J1963" s="19">
        <f t="shared" si="338"/>
        <v>0</v>
      </c>
      <c r="K1963" s="19">
        <f t="shared" si="338"/>
        <v>0</v>
      </c>
      <c r="L1963" s="19">
        <f t="shared" si="338"/>
        <v>0</v>
      </c>
      <c r="M1963" s="19">
        <f t="shared" si="338"/>
        <v>0</v>
      </c>
      <c r="N1963" s="19">
        <f t="shared" si="338"/>
        <v>0</v>
      </c>
      <c r="O1963" s="18">
        <f t="shared" si="338"/>
        <v>0</v>
      </c>
      <c r="P1963" s="17"/>
      <c r="Q1963" s="17"/>
      <c r="R1963" s="17"/>
    </row>
    <row r="1964" spans="2:18" s="7" customFormat="1" ht="15.75" thickBot="1">
      <c r="B1964" s="45"/>
      <c r="C1964" s="14" t="s">
        <v>130</v>
      </c>
      <c r="D1964" s="44">
        <f>SUM('[1]1 квартал:4 квартал'!D1964)</f>
        <v>0</v>
      </c>
      <c r="E1964" s="44">
        <f>SUM('[1]1 квартал:4 квартал'!E1964)</f>
        <v>0</v>
      </c>
      <c r="F1964" s="44">
        <f>SUM('[1]1 квартал:4 квартал'!F1964)</f>
        <v>0</v>
      </c>
      <c r="G1964" s="44">
        <f>SUM('[1]1 квартал:4 квартал'!G1964)</f>
        <v>0</v>
      </c>
      <c r="H1964" s="44">
        <f>SUM('[1]1 квартал:4 квартал'!H1964)</f>
        <v>0</v>
      </c>
      <c r="I1964" s="39">
        <f t="shared" ref="I1964:I1973" si="339">SUM(D1964:H1964)</f>
        <v>0</v>
      </c>
      <c r="J1964" s="42"/>
      <c r="K1964" s="41"/>
      <c r="L1964" s="40"/>
      <c r="M1964" s="41"/>
      <c r="N1964" s="40"/>
      <c r="O1964" s="39"/>
      <c r="P1964" s="8"/>
      <c r="Q1964" s="8"/>
      <c r="R1964" s="8"/>
    </row>
    <row r="1965" spans="2:18" s="7" customFormat="1" ht="15.75" thickBot="1">
      <c r="B1965" s="45"/>
      <c r="C1965" s="14" t="s">
        <v>129</v>
      </c>
      <c r="D1965" s="44">
        <f>SUM('[1]1 квартал:4 квартал'!D1965)</f>
        <v>0</v>
      </c>
      <c r="E1965" s="44">
        <f>SUM('[1]1 квартал:4 квартал'!E1965)</f>
        <v>0</v>
      </c>
      <c r="F1965" s="44">
        <f>SUM('[1]1 квартал:4 квартал'!F1965)</f>
        <v>0</v>
      </c>
      <c r="G1965" s="44">
        <f>SUM('[1]1 квартал:4 квартал'!G1965)</f>
        <v>0</v>
      </c>
      <c r="H1965" s="44">
        <f>SUM('[1]1 квартал:4 квартал'!H1965)</f>
        <v>0</v>
      </c>
      <c r="I1965" s="39">
        <f t="shared" si="339"/>
        <v>0</v>
      </c>
      <c r="J1965" s="42"/>
      <c r="K1965" s="41"/>
      <c r="L1965" s="40"/>
      <c r="M1965" s="41"/>
      <c r="N1965" s="40"/>
      <c r="O1965" s="39"/>
      <c r="P1965" s="8"/>
      <c r="Q1965" s="8"/>
      <c r="R1965" s="8"/>
    </row>
    <row r="1966" spans="2:18" s="7" customFormat="1" ht="15.75" thickBot="1">
      <c r="B1966" s="45"/>
      <c r="C1966" s="14" t="s">
        <v>128</v>
      </c>
      <c r="D1966" s="44">
        <f>SUM('[1]1 квартал:4 квартал'!D1966)</f>
        <v>0</v>
      </c>
      <c r="E1966" s="44">
        <f>SUM('[1]1 квартал:4 квартал'!E1966)</f>
        <v>0</v>
      </c>
      <c r="F1966" s="44">
        <f>SUM('[1]1 квартал:4 квартал'!F1966)</f>
        <v>0</v>
      </c>
      <c r="G1966" s="44">
        <f>SUM('[1]1 квартал:4 квартал'!G1966)</f>
        <v>0</v>
      </c>
      <c r="H1966" s="44">
        <f>SUM('[1]1 квартал:4 квартал'!H1966)</f>
        <v>0</v>
      </c>
      <c r="I1966" s="39">
        <f t="shared" si="339"/>
        <v>0</v>
      </c>
      <c r="J1966" s="42"/>
      <c r="K1966" s="41"/>
      <c r="L1966" s="40"/>
      <c r="M1966" s="41"/>
      <c r="N1966" s="40"/>
      <c r="O1966" s="39"/>
      <c r="P1966" s="8"/>
      <c r="Q1966" s="8"/>
      <c r="R1966" s="8"/>
    </row>
    <row r="1967" spans="2:18" s="7" customFormat="1" ht="23.25" thickBot="1">
      <c r="B1967" s="45"/>
      <c r="C1967" s="14" t="s">
        <v>127</v>
      </c>
      <c r="D1967" s="44">
        <f>SUM('[1]1 квартал:4 квартал'!D1967)</f>
        <v>0</v>
      </c>
      <c r="E1967" s="44">
        <f>SUM('[1]1 квартал:4 квартал'!E1967)</f>
        <v>0</v>
      </c>
      <c r="F1967" s="44">
        <f>SUM('[1]1 квартал:4 квартал'!F1967)</f>
        <v>0</v>
      </c>
      <c r="G1967" s="44">
        <f>SUM('[1]1 квартал:4 квартал'!G1967)</f>
        <v>0</v>
      </c>
      <c r="H1967" s="44">
        <f>SUM('[1]1 квартал:4 квартал'!H1967)</f>
        <v>0</v>
      </c>
      <c r="I1967" s="39">
        <f t="shared" si="339"/>
        <v>0</v>
      </c>
      <c r="J1967" s="42"/>
      <c r="K1967" s="41"/>
      <c r="L1967" s="40"/>
      <c r="M1967" s="41"/>
      <c r="N1967" s="40"/>
      <c r="O1967" s="39"/>
      <c r="P1967" s="8"/>
      <c r="Q1967" s="8"/>
      <c r="R1967" s="8"/>
    </row>
    <row r="1968" spans="2:18" s="7" customFormat="1" ht="23.25" thickBot="1">
      <c r="B1968" s="45"/>
      <c r="C1968" s="14" t="s">
        <v>126</v>
      </c>
      <c r="D1968" s="44">
        <f>SUM('[1]1 квартал:4 квартал'!D1968)</f>
        <v>0</v>
      </c>
      <c r="E1968" s="44">
        <f>SUM('[1]1 квартал:4 квартал'!E1968)</f>
        <v>0</v>
      </c>
      <c r="F1968" s="44">
        <f>SUM('[1]1 квартал:4 квартал'!F1968)</f>
        <v>0</v>
      </c>
      <c r="G1968" s="44">
        <f>SUM('[1]1 квартал:4 квартал'!G1968)</f>
        <v>0</v>
      </c>
      <c r="H1968" s="44">
        <f>SUM('[1]1 квартал:4 квартал'!H1968)</f>
        <v>0</v>
      </c>
      <c r="I1968" s="39">
        <f t="shared" si="339"/>
        <v>0</v>
      </c>
      <c r="J1968" s="42"/>
      <c r="K1968" s="41"/>
      <c r="L1968" s="40"/>
      <c r="M1968" s="41"/>
      <c r="N1968" s="40"/>
      <c r="O1968" s="39"/>
      <c r="P1968" s="8"/>
      <c r="Q1968" s="8"/>
      <c r="R1968" s="8"/>
    </row>
    <row r="1969" spans="2:18" s="7" customFormat="1" ht="23.25" thickBot="1">
      <c r="B1969" s="45"/>
      <c r="C1969" s="14" t="s">
        <v>125</v>
      </c>
      <c r="D1969" s="44">
        <f>SUM('[1]1 квартал:4 квартал'!D1969)</f>
        <v>0</v>
      </c>
      <c r="E1969" s="44">
        <f>SUM('[1]1 квартал:4 квартал'!E1969)</f>
        <v>0</v>
      </c>
      <c r="F1969" s="44">
        <f>SUM('[1]1 квартал:4 квартал'!F1969)</f>
        <v>0</v>
      </c>
      <c r="G1969" s="44">
        <f>SUM('[1]1 квартал:4 квартал'!G1969)</f>
        <v>0</v>
      </c>
      <c r="H1969" s="44">
        <f>SUM('[1]1 квартал:4 квартал'!H1969)</f>
        <v>0</v>
      </c>
      <c r="I1969" s="39">
        <f t="shared" si="339"/>
        <v>0</v>
      </c>
      <c r="J1969" s="42"/>
      <c r="K1969" s="41"/>
      <c r="L1969" s="40"/>
      <c r="M1969" s="41"/>
      <c r="N1969" s="40"/>
      <c r="O1969" s="39"/>
      <c r="P1969" s="8"/>
      <c r="Q1969" s="8"/>
      <c r="R1969" s="8"/>
    </row>
    <row r="1970" spans="2:18" s="7" customFormat="1" ht="15.75" thickBot="1">
      <c r="B1970" s="45"/>
      <c r="C1970" s="14" t="s">
        <v>124</v>
      </c>
      <c r="D1970" s="44">
        <f>SUM('[1]1 квартал:4 квартал'!D1970)</f>
        <v>0</v>
      </c>
      <c r="E1970" s="44">
        <f>SUM('[1]1 квартал:4 квартал'!E1970)</f>
        <v>0</v>
      </c>
      <c r="F1970" s="44">
        <f>SUM('[1]1 квартал:4 квартал'!F1970)</f>
        <v>0</v>
      </c>
      <c r="G1970" s="44">
        <f>SUM('[1]1 квартал:4 квартал'!G1970)</f>
        <v>0</v>
      </c>
      <c r="H1970" s="44">
        <f>SUM('[1]1 квартал:4 квартал'!H1970)</f>
        <v>0</v>
      </c>
      <c r="I1970" s="39">
        <f t="shared" si="339"/>
        <v>0</v>
      </c>
      <c r="J1970" s="42"/>
      <c r="K1970" s="41"/>
      <c r="L1970" s="40"/>
      <c r="M1970" s="41"/>
      <c r="N1970" s="40"/>
      <c r="O1970" s="39"/>
      <c r="P1970" s="8"/>
      <c r="Q1970" s="8"/>
      <c r="R1970" s="8"/>
    </row>
    <row r="1971" spans="2:18" s="7" customFormat="1" ht="15.75" thickBot="1">
      <c r="B1971" s="45"/>
      <c r="C1971" s="14" t="s">
        <v>123</v>
      </c>
      <c r="D1971" s="44">
        <f>SUM('[1]1 квартал:4 квартал'!D1971)</f>
        <v>0</v>
      </c>
      <c r="E1971" s="44">
        <f>SUM('[1]1 квартал:4 квартал'!E1971)</f>
        <v>0</v>
      </c>
      <c r="F1971" s="44">
        <f>SUM('[1]1 квартал:4 квартал'!F1971)</f>
        <v>0</v>
      </c>
      <c r="G1971" s="44">
        <f>SUM('[1]1 квартал:4 квартал'!G1971)</f>
        <v>0</v>
      </c>
      <c r="H1971" s="44">
        <f>SUM('[1]1 квартал:4 квартал'!H1971)</f>
        <v>0</v>
      </c>
      <c r="I1971" s="39">
        <f t="shared" si="339"/>
        <v>0</v>
      </c>
      <c r="J1971" s="42"/>
      <c r="K1971" s="41"/>
      <c r="L1971" s="40"/>
      <c r="M1971" s="41"/>
      <c r="N1971" s="40"/>
      <c r="O1971" s="39"/>
      <c r="P1971" s="8"/>
      <c r="Q1971" s="8"/>
      <c r="R1971" s="8"/>
    </row>
    <row r="1972" spans="2:18" s="7" customFormat="1" ht="15.75" thickBot="1">
      <c r="B1972" s="45"/>
      <c r="C1972" s="14" t="s">
        <v>122</v>
      </c>
      <c r="D1972" s="44">
        <f>SUM('[1]1 квартал:4 квартал'!D1972)</f>
        <v>0</v>
      </c>
      <c r="E1972" s="44">
        <f>SUM('[1]1 квартал:4 квартал'!E1972)</f>
        <v>0</v>
      </c>
      <c r="F1972" s="44">
        <f>SUM('[1]1 квартал:4 квартал'!F1972)</f>
        <v>0</v>
      </c>
      <c r="G1972" s="44">
        <f>SUM('[1]1 квартал:4 квартал'!G1972)</f>
        <v>0</v>
      </c>
      <c r="H1972" s="44">
        <f>SUM('[1]1 квартал:4 квартал'!H1972)</f>
        <v>0</v>
      </c>
      <c r="I1972" s="39">
        <f t="shared" si="339"/>
        <v>0</v>
      </c>
      <c r="J1972" s="42"/>
      <c r="K1972" s="41"/>
      <c r="L1972" s="40"/>
      <c r="M1972" s="41"/>
      <c r="N1972" s="40"/>
      <c r="O1972" s="39"/>
      <c r="P1972" s="8"/>
      <c r="Q1972" s="8"/>
      <c r="R1972" s="8"/>
    </row>
    <row r="1973" spans="2:18" s="7" customFormat="1" ht="15.75" thickBot="1">
      <c r="B1973" s="45"/>
      <c r="C1973" s="14" t="s">
        <v>121</v>
      </c>
      <c r="D1973" s="44">
        <f>SUM('[1]1 квартал:4 квартал'!D1973)</f>
        <v>0</v>
      </c>
      <c r="E1973" s="44">
        <f>SUM('[1]1 квартал:4 квартал'!E1973)</f>
        <v>0</v>
      </c>
      <c r="F1973" s="44">
        <f>SUM('[1]1 квартал:4 квартал'!F1973)</f>
        <v>0</v>
      </c>
      <c r="G1973" s="44">
        <f>SUM('[1]1 квартал:4 квартал'!G1973)</f>
        <v>0</v>
      </c>
      <c r="H1973" s="44">
        <f>SUM('[1]1 квартал:4 квартал'!H1973)</f>
        <v>0</v>
      </c>
      <c r="I1973" s="39">
        <f t="shared" si="339"/>
        <v>0</v>
      </c>
      <c r="J1973" s="42"/>
      <c r="K1973" s="41"/>
      <c r="L1973" s="40"/>
      <c r="M1973" s="41"/>
      <c r="N1973" s="40"/>
      <c r="O1973" s="39"/>
      <c r="P1973" s="8"/>
      <c r="Q1973" s="8"/>
      <c r="R1973" s="8"/>
    </row>
    <row r="1974" spans="2:18" ht="16.5" thickBot="1">
      <c r="B1974" s="30"/>
      <c r="C1974" s="29"/>
      <c r="D1974" s="28"/>
      <c r="E1974" s="27"/>
      <c r="F1974" s="24"/>
      <c r="G1974" s="24"/>
      <c r="H1974" s="23"/>
      <c r="I1974" s="26"/>
      <c r="J1974" s="25"/>
      <c r="K1974" s="24"/>
      <c r="L1974" s="23"/>
      <c r="M1974" s="24"/>
      <c r="N1974" s="23"/>
      <c r="O1974" s="22"/>
    </row>
    <row r="1975" spans="2:18" s="16" customFormat="1" ht="13.5" thickBot="1">
      <c r="B1975" s="21" t="s">
        <v>120</v>
      </c>
      <c r="C1975" s="20" t="s">
        <v>119</v>
      </c>
      <c r="D1975" s="19">
        <f t="shared" ref="D1975:O1975" si="340">SUM(D1976:D1983)</f>
        <v>0</v>
      </c>
      <c r="E1975" s="19">
        <f t="shared" si="340"/>
        <v>0</v>
      </c>
      <c r="F1975" s="19">
        <f t="shared" si="340"/>
        <v>0</v>
      </c>
      <c r="G1975" s="19">
        <f t="shared" si="340"/>
        <v>2</v>
      </c>
      <c r="H1975" s="19">
        <f t="shared" si="340"/>
        <v>0</v>
      </c>
      <c r="I1975" s="19">
        <f t="shared" si="340"/>
        <v>2</v>
      </c>
      <c r="J1975" s="19">
        <f t="shared" si="340"/>
        <v>0</v>
      </c>
      <c r="K1975" s="19">
        <f t="shared" si="340"/>
        <v>0</v>
      </c>
      <c r="L1975" s="19">
        <f t="shared" si="340"/>
        <v>0</v>
      </c>
      <c r="M1975" s="19">
        <f t="shared" si="340"/>
        <v>0</v>
      </c>
      <c r="N1975" s="19">
        <f t="shared" si="340"/>
        <v>0</v>
      </c>
      <c r="O1975" s="18">
        <f t="shared" si="340"/>
        <v>0</v>
      </c>
      <c r="P1975" s="17"/>
      <c r="Q1975" s="17"/>
      <c r="R1975" s="17"/>
    </row>
    <row r="1976" spans="2:18" s="7" customFormat="1" ht="23.25" thickBot="1">
      <c r="B1976" s="45"/>
      <c r="C1976" s="14" t="s">
        <v>118</v>
      </c>
      <c r="D1976" s="44">
        <f>SUM('[1]1 квартал:4 квартал'!D1976)</f>
        <v>0</v>
      </c>
      <c r="E1976" s="44">
        <f>SUM('[1]1 квартал:4 квартал'!E1976)</f>
        <v>0</v>
      </c>
      <c r="F1976" s="44">
        <f>SUM('[1]1 квартал:4 квартал'!F1976)</f>
        <v>0</v>
      </c>
      <c r="G1976" s="44">
        <f>SUM('[1]1 квартал:4 квартал'!G1976)</f>
        <v>0</v>
      </c>
      <c r="H1976" s="44">
        <f>SUM('[1]1 квартал:4 квартал'!H1976)</f>
        <v>0</v>
      </c>
      <c r="I1976" s="39">
        <f t="shared" ref="I1976:I1983" si="341">SUM(D1976:H1976)</f>
        <v>0</v>
      </c>
      <c r="J1976" s="42"/>
      <c r="K1976" s="41"/>
      <c r="L1976" s="40"/>
      <c r="M1976" s="41"/>
      <c r="N1976" s="40"/>
      <c r="O1976" s="39"/>
      <c r="P1976" s="8"/>
      <c r="Q1976" s="8"/>
      <c r="R1976" s="8"/>
    </row>
    <row r="1977" spans="2:18" s="7" customFormat="1" ht="15.75" thickBot="1">
      <c r="B1977" s="45"/>
      <c r="C1977" s="14" t="s">
        <v>117</v>
      </c>
      <c r="D1977" s="44">
        <f>SUM('[1]1 квартал:4 квартал'!D1977)</f>
        <v>0</v>
      </c>
      <c r="E1977" s="44">
        <f>SUM('[1]1 квартал:4 квартал'!E1977)</f>
        <v>0</v>
      </c>
      <c r="F1977" s="44">
        <f>SUM('[1]1 квартал:4 квартал'!F1977)</f>
        <v>0</v>
      </c>
      <c r="G1977" s="44">
        <f>SUM('[1]1 квартал:4 квартал'!G1977)</f>
        <v>0</v>
      </c>
      <c r="H1977" s="44">
        <f>SUM('[1]1 квартал:4 квартал'!H1977)</f>
        <v>0</v>
      </c>
      <c r="I1977" s="39">
        <f t="shared" si="341"/>
        <v>0</v>
      </c>
      <c r="J1977" s="42"/>
      <c r="K1977" s="41"/>
      <c r="L1977" s="40"/>
      <c r="M1977" s="41"/>
      <c r="N1977" s="40"/>
      <c r="O1977" s="39"/>
      <c r="P1977" s="8"/>
      <c r="Q1977" s="8"/>
      <c r="R1977" s="8"/>
    </row>
    <row r="1978" spans="2:18" s="7" customFormat="1" ht="23.25" thickBot="1">
      <c r="B1978" s="45"/>
      <c r="C1978" s="14" t="s">
        <v>116</v>
      </c>
      <c r="D1978" s="44">
        <f>SUM('[1]1 квартал:4 квартал'!D1978)</f>
        <v>0</v>
      </c>
      <c r="E1978" s="44">
        <f>SUM('[1]1 квартал:4 квартал'!E1978)</f>
        <v>0</v>
      </c>
      <c r="F1978" s="44">
        <f>SUM('[1]1 квартал:4 квартал'!F1978)</f>
        <v>0</v>
      </c>
      <c r="G1978" s="44">
        <f>SUM('[1]1 квартал:4 квартал'!G1978)</f>
        <v>0</v>
      </c>
      <c r="H1978" s="44">
        <f>SUM('[1]1 квартал:4 квартал'!H1978)</f>
        <v>0</v>
      </c>
      <c r="I1978" s="39">
        <f t="shared" si="341"/>
        <v>0</v>
      </c>
      <c r="J1978" s="42"/>
      <c r="K1978" s="41"/>
      <c r="L1978" s="40"/>
      <c r="M1978" s="41"/>
      <c r="N1978" s="40"/>
      <c r="O1978" s="39"/>
      <c r="P1978" s="8"/>
      <c r="Q1978" s="8"/>
      <c r="R1978" s="8"/>
    </row>
    <row r="1979" spans="2:18" s="7" customFormat="1" ht="15.75" thickBot="1">
      <c r="B1979" s="45"/>
      <c r="C1979" s="14" t="s">
        <v>115</v>
      </c>
      <c r="D1979" s="44">
        <f>SUM('[1]1 квартал:4 квартал'!D1979)</f>
        <v>0</v>
      </c>
      <c r="E1979" s="44">
        <f>SUM('[1]1 квартал:4 квартал'!E1979)</f>
        <v>0</v>
      </c>
      <c r="F1979" s="44">
        <f>SUM('[1]1 квартал:4 квартал'!F1979)</f>
        <v>0</v>
      </c>
      <c r="G1979" s="44">
        <f>SUM('[1]1 квартал:4 квартал'!G1979)</f>
        <v>2</v>
      </c>
      <c r="H1979" s="44">
        <f>SUM('[1]1 квартал:4 квартал'!H1979)</f>
        <v>0</v>
      </c>
      <c r="I1979" s="39">
        <f t="shared" si="341"/>
        <v>2</v>
      </c>
      <c r="J1979" s="42"/>
      <c r="K1979" s="41"/>
      <c r="L1979" s="40"/>
      <c r="M1979" s="41"/>
      <c r="N1979" s="40"/>
      <c r="O1979" s="39"/>
      <c r="P1979" s="8"/>
      <c r="Q1979" s="8"/>
      <c r="R1979" s="8"/>
    </row>
    <row r="1980" spans="2:18" s="7" customFormat="1" ht="23.25" thickBot="1">
      <c r="B1980" s="45"/>
      <c r="C1980" s="14" t="s">
        <v>114</v>
      </c>
      <c r="D1980" s="44">
        <f>SUM('[1]1 квартал:4 квартал'!D1980)</f>
        <v>0</v>
      </c>
      <c r="E1980" s="44">
        <f>SUM('[1]1 квартал:4 квартал'!E1980)</f>
        <v>0</v>
      </c>
      <c r="F1980" s="44">
        <f>SUM('[1]1 квартал:4 квартал'!F1980)</f>
        <v>0</v>
      </c>
      <c r="G1980" s="44">
        <f>SUM('[1]1 квартал:4 квартал'!G1980)</f>
        <v>0</v>
      </c>
      <c r="H1980" s="44">
        <f>SUM('[1]1 квартал:4 квартал'!H1980)</f>
        <v>0</v>
      </c>
      <c r="I1980" s="39">
        <f t="shared" si="341"/>
        <v>0</v>
      </c>
      <c r="J1980" s="42"/>
      <c r="K1980" s="41"/>
      <c r="L1980" s="40"/>
      <c r="M1980" s="41"/>
      <c r="N1980" s="40"/>
      <c r="O1980" s="39"/>
      <c r="P1980" s="8"/>
      <c r="Q1980" s="8"/>
      <c r="R1980" s="8"/>
    </row>
    <row r="1981" spans="2:18" s="7" customFormat="1" ht="23.25" thickBot="1">
      <c r="B1981" s="45"/>
      <c r="C1981" s="14" t="s">
        <v>113</v>
      </c>
      <c r="D1981" s="44">
        <f>SUM('[1]1 квартал:4 квартал'!D1981)</f>
        <v>0</v>
      </c>
      <c r="E1981" s="44">
        <f>SUM('[1]1 квартал:4 квартал'!E1981)</f>
        <v>0</v>
      </c>
      <c r="F1981" s="44">
        <f>SUM('[1]1 квартал:4 квартал'!F1981)</f>
        <v>0</v>
      </c>
      <c r="G1981" s="44">
        <f>SUM('[1]1 квартал:4 квартал'!G1981)</f>
        <v>0</v>
      </c>
      <c r="H1981" s="44">
        <f>SUM('[1]1 квартал:4 квартал'!H1981)</f>
        <v>0</v>
      </c>
      <c r="I1981" s="39">
        <f t="shared" si="341"/>
        <v>0</v>
      </c>
      <c r="J1981" s="42"/>
      <c r="K1981" s="41"/>
      <c r="L1981" s="40"/>
      <c r="M1981" s="41"/>
      <c r="N1981" s="40"/>
      <c r="O1981" s="39"/>
      <c r="P1981" s="8"/>
      <c r="Q1981" s="8"/>
      <c r="R1981" s="8"/>
    </row>
    <row r="1982" spans="2:18" s="7" customFormat="1" ht="15.75" thickBot="1">
      <c r="B1982" s="45"/>
      <c r="C1982" s="14" t="s">
        <v>112</v>
      </c>
      <c r="D1982" s="44">
        <f>SUM('[1]1 квартал:4 квартал'!D1982)</f>
        <v>0</v>
      </c>
      <c r="E1982" s="44">
        <f>SUM('[1]1 квартал:4 квартал'!E1982)</f>
        <v>0</v>
      </c>
      <c r="F1982" s="44">
        <f>SUM('[1]1 квартал:4 квартал'!F1982)</f>
        <v>0</v>
      </c>
      <c r="G1982" s="44">
        <f>SUM('[1]1 квартал:4 квартал'!G1982)</f>
        <v>0</v>
      </c>
      <c r="H1982" s="44">
        <f>SUM('[1]1 квартал:4 квартал'!H1982)</f>
        <v>0</v>
      </c>
      <c r="I1982" s="39">
        <f t="shared" si="341"/>
        <v>0</v>
      </c>
      <c r="J1982" s="42"/>
      <c r="K1982" s="41"/>
      <c r="L1982" s="40"/>
      <c r="M1982" s="41"/>
      <c r="N1982" s="40"/>
      <c r="O1982" s="39"/>
      <c r="P1982" s="8"/>
      <c r="Q1982" s="8"/>
      <c r="R1982" s="8"/>
    </row>
    <row r="1983" spans="2:18" s="7" customFormat="1" ht="15.75" thickBot="1">
      <c r="B1983" s="45"/>
      <c r="C1983" s="14" t="s">
        <v>111</v>
      </c>
      <c r="D1983" s="44">
        <f>SUM('[1]1 квартал:4 квартал'!D1983)</f>
        <v>0</v>
      </c>
      <c r="E1983" s="44">
        <f>SUM('[1]1 квартал:4 квартал'!E1983)</f>
        <v>0</v>
      </c>
      <c r="F1983" s="44">
        <f>SUM('[1]1 квартал:4 квартал'!F1983)</f>
        <v>0</v>
      </c>
      <c r="G1983" s="44">
        <f>SUM('[1]1 квартал:4 квартал'!G1983)</f>
        <v>0</v>
      </c>
      <c r="H1983" s="44">
        <f>SUM('[1]1 квартал:4 квартал'!H1983)</f>
        <v>0</v>
      </c>
      <c r="I1983" s="39">
        <f t="shared" si="341"/>
        <v>0</v>
      </c>
      <c r="J1983" s="42"/>
      <c r="K1983" s="41"/>
      <c r="L1983" s="40"/>
      <c r="M1983" s="41"/>
      <c r="N1983" s="40"/>
      <c r="O1983" s="39"/>
      <c r="P1983" s="8"/>
      <c r="Q1983" s="8"/>
      <c r="R1983" s="8"/>
    </row>
    <row r="1984" spans="2:18" ht="16.5" thickBot="1">
      <c r="B1984" s="30"/>
      <c r="C1984" s="29"/>
      <c r="D1984" s="28"/>
      <c r="E1984" s="27"/>
      <c r="F1984" s="24"/>
      <c r="G1984" s="24"/>
      <c r="H1984" s="23"/>
      <c r="I1984" s="26"/>
      <c r="J1984" s="25"/>
      <c r="K1984" s="24"/>
      <c r="L1984" s="23"/>
      <c r="M1984" s="24"/>
      <c r="N1984" s="23"/>
      <c r="O1984" s="22"/>
    </row>
    <row r="1985" spans="2:18" s="16" customFormat="1" ht="13.5" thickBot="1">
      <c r="B1985" s="21" t="s">
        <v>110</v>
      </c>
      <c r="C1985" s="20" t="s">
        <v>109</v>
      </c>
      <c r="D1985" s="19">
        <f t="shared" ref="D1985:O1985" si="342">SUM(D1986)</f>
        <v>0</v>
      </c>
      <c r="E1985" s="19">
        <f t="shared" si="342"/>
        <v>0</v>
      </c>
      <c r="F1985" s="19">
        <f t="shared" si="342"/>
        <v>0</v>
      </c>
      <c r="G1985" s="19">
        <f t="shared" si="342"/>
        <v>0</v>
      </c>
      <c r="H1985" s="19">
        <f t="shared" si="342"/>
        <v>0</v>
      </c>
      <c r="I1985" s="19">
        <f t="shared" si="342"/>
        <v>0</v>
      </c>
      <c r="J1985" s="19">
        <f t="shared" si="342"/>
        <v>0</v>
      </c>
      <c r="K1985" s="19">
        <f t="shared" si="342"/>
        <v>0</v>
      </c>
      <c r="L1985" s="19">
        <f t="shared" si="342"/>
        <v>0</v>
      </c>
      <c r="M1985" s="19">
        <f t="shared" si="342"/>
        <v>0</v>
      </c>
      <c r="N1985" s="19">
        <f t="shared" si="342"/>
        <v>0</v>
      </c>
      <c r="O1985" s="18">
        <f t="shared" si="342"/>
        <v>0</v>
      </c>
      <c r="P1985" s="17"/>
      <c r="Q1985" s="17"/>
      <c r="R1985" s="17"/>
    </row>
    <row r="1986" spans="2:18" s="7" customFormat="1" ht="16.5" thickBot="1">
      <c r="B1986" s="45"/>
      <c r="C1986" s="14" t="s">
        <v>108</v>
      </c>
      <c r="D1986" s="44"/>
      <c r="E1986" s="43"/>
      <c r="F1986" s="41"/>
      <c r="G1986" s="41"/>
      <c r="H1986" s="40"/>
      <c r="I1986" s="39">
        <f>SUM(D1986:H1986)</f>
        <v>0</v>
      </c>
      <c r="J1986" s="42"/>
      <c r="K1986" s="41"/>
      <c r="L1986" s="40"/>
      <c r="M1986" s="41"/>
      <c r="N1986" s="40"/>
      <c r="O1986" s="39"/>
      <c r="P1986" s="8"/>
      <c r="Q1986" s="8"/>
      <c r="R1986" s="8"/>
    </row>
    <row r="1987" spans="2:18" ht="16.5" thickBot="1">
      <c r="B1987" s="30"/>
      <c r="C1987" s="29"/>
      <c r="D1987" s="28"/>
      <c r="E1987" s="27"/>
      <c r="F1987" s="24"/>
      <c r="G1987" s="24"/>
      <c r="H1987" s="23"/>
      <c r="I1987" s="26"/>
      <c r="J1987" s="25"/>
      <c r="K1987" s="24"/>
      <c r="L1987" s="23"/>
      <c r="M1987" s="24"/>
      <c r="N1987" s="23"/>
      <c r="O1987" s="22"/>
    </row>
    <row r="1988" spans="2:18" s="16" customFormat="1" ht="13.5" thickBot="1">
      <c r="B1988" s="21" t="s">
        <v>107</v>
      </c>
      <c r="C1988" s="20" t="s">
        <v>106</v>
      </c>
      <c r="D1988" s="19">
        <f t="shared" ref="D1988:O1988" si="343">SUM(D1989:D1990)</f>
        <v>0</v>
      </c>
      <c r="E1988" s="19">
        <f t="shared" si="343"/>
        <v>0</v>
      </c>
      <c r="F1988" s="19">
        <f t="shared" si="343"/>
        <v>3</v>
      </c>
      <c r="G1988" s="19">
        <f t="shared" si="343"/>
        <v>0</v>
      </c>
      <c r="H1988" s="19">
        <f t="shared" si="343"/>
        <v>0</v>
      </c>
      <c r="I1988" s="19">
        <f t="shared" si="343"/>
        <v>3</v>
      </c>
      <c r="J1988" s="19">
        <f t="shared" si="343"/>
        <v>0</v>
      </c>
      <c r="K1988" s="19">
        <f t="shared" si="343"/>
        <v>0</v>
      </c>
      <c r="L1988" s="19">
        <f t="shared" si="343"/>
        <v>0</v>
      </c>
      <c r="M1988" s="19">
        <f t="shared" si="343"/>
        <v>0</v>
      </c>
      <c r="N1988" s="19">
        <f t="shared" si="343"/>
        <v>0</v>
      </c>
      <c r="O1988" s="18">
        <f t="shared" si="343"/>
        <v>0</v>
      </c>
      <c r="P1988" s="17"/>
      <c r="Q1988" s="17"/>
      <c r="R1988" s="17"/>
    </row>
    <row r="1989" spans="2:18" s="7" customFormat="1" ht="15.75" thickBot="1">
      <c r="B1989" s="45"/>
      <c r="C1989" s="14" t="s">
        <v>106</v>
      </c>
      <c r="D1989" s="44">
        <f>SUM('[1]1 квартал:4 квартал'!D1989)</f>
        <v>0</v>
      </c>
      <c r="E1989" s="44">
        <f>SUM('[1]1 квартал:4 квартал'!E1989)</f>
        <v>0</v>
      </c>
      <c r="F1989" s="44">
        <f>SUM('[1]1 квартал:4 квартал'!F1989)</f>
        <v>1</v>
      </c>
      <c r="G1989" s="44">
        <f>SUM('[1]1 квартал:4 квартал'!G1989)</f>
        <v>0</v>
      </c>
      <c r="H1989" s="44">
        <f>SUM('[1]1 квартал:4 квартал'!H1989)</f>
        <v>0</v>
      </c>
      <c r="I1989" s="39">
        <f>SUM(D1989:H1989)</f>
        <v>1</v>
      </c>
      <c r="J1989" s="42"/>
      <c r="K1989" s="41"/>
      <c r="L1989" s="40"/>
      <c r="M1989" s="41"/>
      <c r="N1989" s="40"/>
      <c r="O1989" s="39"/>
      <c r="P1989" s="8"/>
      <c r="Q1989" s="8"/>
      <c r="R1989" s="8"/>
    </row>
    <row r="1990" spans="2:18" s="7" customFormat="1" ht="15.75" thickBot="1">
      <c r="B1990" s="45"/>
      <c r="C1990" s="14" t="s">
        <v>105</v>
      </c>
      <c r="D1990" s="44">
        <f>SUM('[1]1 квартал:4 квартал'!D1990)</f>
        <v>0</v>
      </c>
      <c r="E1990" s="44">
        <f>SUM('[1]1 квартал:4 квартал'!E1990)</f>
        <v>0</v>
      </c>
      <c r="F1990" s="44">
        <f>SUM('[1]1 квартал:4 квартал'!F1990)</f>
        <v>2</v>
      </c>
      <c r="G1990" s="44">
        <f>SUM('[1]1 квартал:4 квартал'!G1990)</f>
        <v>0</v>
      </c>
      <c r="H1990" s="44">
        <f>SUM('[1]1 квартал:4 квартал'!H1990)</f>
        <v>0</v>
      </c>
      <c r="I1990" s="39">
        <f>SUM(D1990:H1990)</f>
        <v>2</v>
      </c>
      <c r="J1990" s="42"/>
      <c r="K1990" s="41"/>
      <c r="L1990" s="40"/>
      <c r="M1990" s="41"/>
      <c r="N1990" s="40"/>
      <c r="O1990" s="39"/>
      <c r="P1990" s="8"/>
      <c r="Q1990" s="8"/>
      <c r="R1990" s="8"/>
    </row>
    <row r="1991" spans="2:18" ht="16.5" thickBot="1">
      <c r="B1991" s="30"/>
      <c r="C1991" s="29"/>
      <c r="D1991" s="28"/>
      <c r="E1991" s="27"/>
      <c r="F1991" s="24"/>
      <c r="G1991" s="24"/>
      <c r="H1991" s="23"/>
      <c r="I1991" s="26"/>
      <c r="J1991" s="25"/>
      <c r="K1991" s="24"/>
      <c r="L1991" s="23"/>
      <c r="M1991" s="24"/>
      <c r="N1991" s="23"/>
      <c r="O1991" s="22"/>
    </row>
    <row r="1992" spans="2:18" s="60" customFormat="1" ht="19.5" thickBot="1">
      <c r="B1992" s="65" t="s">
        <v>104</v>
      </c>
      <c r="C1992" s="64" t="s">
        <v>103</v>
      </c>
      <c r="D1992" s="63">
        <f t="shared" ref="D1992:O1992" si="344">SUM(D1993)</f>
        <v>0</v>
      </c>
      <c r="E1992" s="63">
        <f t="shared" si="344"/>
        <v>0</v>
      </c>
      <c r="F1992" s="63">
        <f t="shared" si="344"/>
        <v>107</v>
      </c>
      <c r="G1992" s="63">
        <f t="shared" si="344"/>
        <v>7</v>
      </c>
      <c r="H1992" s="63">
        <f t="shared" si="344"/>
        <v>0</v>
      </c>
      <c r="I1992" s="63">
        <f t="shared" si="344"/>
        <v>114</v>
      </c>
      <c r="J1992" s="63">
        <f t="shared" si="344"/>
        <v>0</v>
      </c>
      <c r="K1992" s="63">
        <f t="shared" si="344"/>
        <v>0</v>
      </c>
      <c r="L1992" s="63">
        <f t="shared" si="344"/>
        <v>13</v>
      </c>
      <c r="M1992" s="63">
        <f t="shared" si="344"/>
        <v>2</v>
      </c>
      <c r="N1992" s="63">
        <f t="shared" si="344"/>
        <v>0</v>
      </c>
      <c r="O1992" s="62">
        <f t="shared" si="344"/>
        <v>15</v>
      </c>
      <c r="P1992" s="61"/>
      <c r="Q1992" s="61"/>
      <c r="R1992" s="61"/>
    </row>
    <row r="1993" spans="2:18" s="54" customFormat="1" ht="16.5" thickBot="1">
      <c r="B1993" s="59" t="s">
        <v>102</v>
      </c>
      <c r="C1993" s="58" t="s">
        <v>101</v>
      </c>
      <c r="D1993" s="57">
        <f t="shared" ref="D1993:O1993" si="345">SUM(D1994+D2002+D2011+D2037+D2063+D2078+D2081+D2084+D2088+D2091+D2094)</f>
        <v>0</v>
      </c>
      <c r="E1993" s="57">
        <f t="shared" si="345"/>
        <v>0</v>
      </c>
      <c r="F1993" s="57">
        <f t="shared" si="345"/>
        <v>107</v>
      </c>
      <c r="G1993" s="57">
        <f t="shared" si="345"/>
        <v>7</v>
      </c>
      <c r="H1993" s="57">
        <f t="shared" si="345"/>
        <v>0</v>
      </c>
      <c r="I1993" s="57">
        <f t="shared" si="345"/>
        <v>114</v>
      </c>
      <c r="J1993" s="57">
        <f t="shared" si="345"/>
        <v>0</v>
      </c>
      <c r="K1993" s="57">
        <f t="shared" si="345"/>
        <v>0</v>
      </c>
      <c r="L1993" s="57">
        <f t="shared" si="345"/>
        <v>13</v>
      </c>
      <c r="M1993" s="57">
        <f t="shared" si="345"/>
        <v>2</v>
      </c>
      <c r="N1993" s="57">
        <f t="shared" si="345"/>
        <v>0</v>
      </c>
      <c r="O1993" s="56">
        <f t="shared" si="345"/>
        <v>15</v>
      </c>
      <c r="P1993" s="55"/>
      <c r="Q1993" s="55"/>
      <c r="R1993" s="55"/>
    </row>
    <row r="1994" spans="2:18" s="16" customFormat="1" ht="13.5" thickBot="1">
      <c r="B1994" s="21" t="s">
        <v>100</v>
      </c>
      <c r="C1994" s="20" t="s">
        <v>99</v>
      </c>
      <c r="D1994" s="19">
        <f t="shared" ref="D1994:O1994" si="346">SUM(D1995:D2000)</f>
        <v>0</v>
      </c>
      <c r="E1994" s="19">
        <f t="shared" si="346"/>
        <v>0</v>
      </c>
      <c r="F1994" s="19">
        <f t="shared" si="346"/>
        <v>0</v>
      </c>
      <c r="G1994" s="19">
        <f t="shared" si="346"/>
        <v>0</v>
      </c>
      <c r="H1994" s="19">
        <f t="shared" si="346"/>
        <v>0</v>
      </c>
      <c r="I1994" s="19">
        <f t="shared" si="346"/>
        <v>0</v>
      </c>
      <c r="J1994" s="19">
        <f t="shared" si="346"/>
        <v>0</v>
      </c>
      <c r="K1994" s="19">
        <f t="shared" si="346"/>
        <v>0</v>
      </c>
      <c r="L1994" s="19">
        <f t="shared" si="346"/>
        <v>0</v>
      </c>
      <c r="M1994" s="19">
        <f t="shared" si="346"/>
        <v>0</v>
      </c>
      <c r="N1994" s="19">
        <f t="shared" si="346"/>
        <v>0</v>
      </c>
      <c r="O1994" s="18">
        <f t="shared" si="346"/>
        <v>0</v>
      </c>
      <c r="P1994" s="17"/>
      <c r="Q1994" s="17"/>
      <c r="R1994" s="17"/>
    </row>
    <row r="1995" spans="2:18" s="7" customFormat="1" ht="23.25" thickBot="1">
      <c r="B1995" s="45"/>
      <c r="C1995" s="14" t="s">
        <v>98</v>
      </c>
      <c r="D1995" s="44">
        <f>SUM('[1]1 квартал:4 квартал'!D1995)</f>
        <v>0</v>
      </c>
      <c r="E1995" s="44">
        <f>SUM('[1]1 квартал:4 квартал'!E1995)</f>
        <v>0</v>
      </c>
      <c r="F1995" s="44">
        <f>SUM('[1]1 квартал:4 квартал'!F1995)</f>
        <v>0</v>
      </c>
      <c r="G1995" s="44">
        <f>SUM('[1]1 квартал:4 квартал'!G1995)</f>
        <v>0</v>
      </c>
      <c r="H1995" s="44">
        <f>SUM('[1]1 квартал:4 квартал'!H1995)</f>
        <v>0</v>
      </c>
      <c r="I1995" s="39">
        <f t="shared" ref="I1995:I2000" si="347">SUM(D1995:H1995)</f>
        <v>0</v>
      </c>
      <c r="J1995" s="42"/>
      <c r="K1995" s="41"/>
      <c r="L1995" s="40"/>
      <c r="M1995" s="41"/>
      <c r="N1995" s="40"/>
      <c r="O1995" s="39"/>
      <c r="P1995" s="8"/>
      <c r="Q1995" s="8"/>
      <c r="R1995" s="8"/>
    </row>
    <row r="1996" spans="2:18" s="7" customFormat="1" ht="23.25" thickBot="1">
      <c r="B1996" s="45"/>
      <c r="C1996" s="14" t="s">
        <v>97</v>
      </c>
      <c r="D1996" s="44">
        <f>SUM('[1]1 квартал:4 квартал'!D1996)</f>
        <v>0</v>
      </c>
      <c r="E1996" s="44">
        <f>SUM('[1]1 квартал:4 квартал'!E1996)</f>
        <v>0</v>
      </c>
      <c r="F1996" s="44">
        <f>SUM('[1]1 квартал:4 квартал'!F1996)</f>
        <v>0</v>
      </c>
      <c r="G1996" s="44">
        <f>SUM('[1]1 квартал:4 квартал'!G1996)</f>
        <v>0</v>
      </c>
      <c r="H1996" s="44">
        <f>SUM('[1]1 квартал:4 квартал'!H1996)</f>
        <v>0</v>
      </c>
      <c r="I1996" s="39">
        <f t="shared" si="347"/>
        <v>0</v>
      </c>
      <c r="J1996" s="42"/>
      <c r="K1996" s="41"/>
      <c r="L1996" s="40"/>
      <c r="M1996" s="41"/>
      <c r="N1996" s="40"/>
      <c r="O1996" s="39"/>
      <c r="P1996" s="8"/>
      <c r="Q1996" s="8"/>
      <c r="R1996" s="8"/>
    </row>
    <row r="1997" spans="2:18" s="7" customFormat="1" ht="15.75" thickBot="1">
      <c r="B1997" s="45"/>
      <c r="C1997" s="14" t="s">
        <v>96</v>
      </c>
      <c r="D1997" s="44">
        <f>SUM('[1]1 квартал:4 квартал'!D1997)</f>
        <v>0</v>
      </c>
      <c r="E1997" s="44">
        <f>SUM('[1]1 квартал:4 квартал'!E1997)</f>
        <v>0</v>
      </c>
      <c r="F1997" s="44">
        <f>SUM('[1]1 квартал:4 квартал'!F1997)</f>
        <v>0</v>
      </c>
      <c r="G1997" s="44">
        <f>SUM('[1]1 квартал:4 квартал'!G1997)</f>
        <v>0</v>
      </c>
      <c r="H1997" s="44">
        <f>SUM('[1]1 квартал:4 квартал'!H1997)</f>
        <v>0</v>
      </c>
      <c r="I1997" s="39">
        <f t="shared" si="347"/>
        <v>0</v>
      </c>
      <c r="J1997" s="42"/>
      <c r="K1997" s="41"/>
      <c r="L1997" s="40"/>
      <c r="M1997" s="41"/>
      <c r="N1997" s="40"/>
      <c r="O1997" s="39"/>
      <c r="P1997" s="8"/>
      <c r="Q1997" s="8"/>
      <c r="R1997" s="8"/>
    </row>
    <row r="1998" spans="2:18" s="7" customFormat="1" ht="15.75" thickBot="1">
      <c r="B1998" s="45"/>
      <c r="C1998" s="14" t="s">
        <v>95</v>
      </c>
      <c r="D1998" s="44">
        <f>SUM('[1]1 квартал:4 квартал'!D1998)</f>
        <v>0</v>
      </c>
      <c r="E1998" s="44">
        <f>SUM('[1]1 квартал:4 квартал'!E1998)</f>
        <v>0</v>
      </c>
      <c r="F1998" s="44">
        <f>SUM('[1]1 квартал:4 квартал'!F1998)</f>
        <v>0</v>
      </c>
      <c r="G1998" s="44">
        <f>SUM('[1]1 квартал:4 квартал'!G1998)</f>
        <v>0</v>
      </c>
      <c r="H1998" s="44">
        <f>SUM('[1]1 квартал:4 квартал'!H1998)</f>
        <v>0</v>
      </c>
      <c r="I1998" s="39">
        <f t="shared" si="347"/>
        <v>0</v>
      </c>
      <c r="J1998" s="42"/>
      <c r="K1998" s="41"/>
      <c r="L1998" s="40"/>
      <c r="M1998" s="41"/>
      <c r="N1998" s="40"/>
      <c r="O1998" s="39"/>
      <c r="P1998" s="8"/>
      <c r="Q1998" s="8"/>
      <c r="R1998" s="8"/>
    </row>
    <row r="1999" spans="2:18" s="7" customFormat="1" ht="15.75" thickBot="1">
      <c r="B1999" s="45"/>
      <c r="C1999" s="14" t="s">
        <v>94</v>
      </c>
      <c r="D1999" s="44">
        <f>SUM('[1]1 квартал:4 квартал'!D1999)</f>
        <v>0</v>
      </c>
      <c r="E1999" s="44">
        <f>SUM('[1]1 квартал:4 квартал'!E1999)</f>
        <v>0</v>
      </c>
      <c r="F1999" s="44">
        <f>SUM('[1]1 квартал:4 квартал'!F1999)</f>
        <v>0</v>
      </c>
      <c r="G1999" s="44">
        <f>SUM('[1]1 квартал:4 квартал'!G1999)</f>
        <v>0</v>
      </c>
      <c r="H1999" s="44">
        <f>SUM('[1]1 квартал:4 квартал'!H1999)</f>
        <v>0</v>
      </c>
      <c r="I1999" s="39">
        <f t="shared" si="347"/>
        <v>0</v>
      </c>
      <c r="J1999" s="42"/>
      <c r="K1999" s="41"/>
      <c r="L1999" s="40"/>
      <c r="M1999" s="41"/>
      <c r="N1999" s="40"/>
      <c r="O1999" s="39"/>
      <c r="P1999" s="8"/>
      <c r="Q1999" s="8"/>
      <c r="R1999" s="8"/>
    </row>
    <row r="2000" spans="2:18" s="7" customFormat="1" ht="15.75" thickBot="1">
      <c r="B2000" s="45"/>
      <c r="C2000" s="14" t="s">
        <v>93</v>
      </c>
      <c r="D2000" s="44">
        <f>SUM('[1]1 квартал:4 квартал'!D2000)</f>
        <v>0</v>
      </c>
      <c r="E2000" s="44">
        <f>SUM('[1]1 квартал:4 квартал'!E2000)</f>
        <v>0</v>
      </c>
      <c r="F2000" s="44">
        <f>SUM('[1]1 квартал:4 квартал'!F2000)</f>
        <v>0</v>
      </c>
      <c r="G2000" s="44">
        <f>SUM('[1]1 квартал:4 квартал'!G2000)</f>
        <v>0</v>
      </c>
      <c r="H2000" s="44">
        <f>SUM('[1]1 квартал:4 квартал'!H2000)</f>
        <v>0</v>
      </c>
      <c r="I2000" s="39">
        <f t="shared" si="347"/>
        <v>0</v>
      </c>
      <c r="J2000" s="42"/>
      <c r="K2000" s="41"/>
      <c r="L2000" s="40"/>
      <c r="M2000" s="41"/>
      <c r="N2000" s="40"/>
      <c r="O2000" s="39"/>
      <c r="P2000" s="8"/>
      <c r="Q2000" s="8"/>
      <c r="R2000" s="8"/>
    </row>
    <row r="2001" spans="2:18" ht="16.5" thickBot="1">
      <c r="B2001" s="30"/>
      <c r="C2001" s="29"/>
      <c r="D2001" s="28"/>
      <c r="E2001" s="27"/>
      <c r="F2001" s="24"/>
      <c r="G2001" s="24"/>
      <c r="H2001" s="23"/>
      <c r="I2001" s="26"/>
      <c r="J2001" s="25"/>
      <c r="K2001" s="24"/>
      <c r="L2001" s="23"/>
      <c r="M2001" s="24"/>
      <c r="N2001" s="23"/>
      <c r="O2001" s="22"/>
    </row>
    <row r="2002" spans="2:18" s="16" customFormat="1" ht="13.5" thickBot="1">
      <c r="B2002" s="21" t="s">
        <v>92</v>
      </c>
      <c r="C2002" s="20" t="s">
        <v>91</v>
      </c>
      <c r="D2002" s="19">
        <f t="shared" ref="D2002:O2002" si="348">SUM(D2003:D2009)</f>
        <v>0</v>
      </c>
      <c r="E2002" s="19">
        <f t="shared" si="348"/>
        <v>0</v>
      </c>
      <c r="F2002" s="19">
        <f t="shared" si="348"/>
        <v>10</v>
      </c>
      <c r="G2002" s="19">
        <f t="shared" si="348"/>
        <v>0</v>
      </c>
      <c r="H2002" s="19">
        <f t="shared" si="348"/>
        <v>0</v>
      </c>
      <c r="I2002" s="19">
        <f t="shared" si="348"/>
        <v>10</v>
      </c>
      <c r="J2002" s="19">
        <f t="shared" si="348"/>
        <v>0</v>
      </c>
      <c r="K2002" s="19">
        <f t="shared" si="348"/>
        <v>0</v>
      </c>
      <c r="L2002" s="19">
        <f t="shared" si="348"/>
        <v>1</v>
      </c>
      <c r="M2002" s="19">
        <f t="shared" si="348"/>
        <v>0</v>
      </c>
      <c r="N2002" s="19">
        <f t="shared" si="348"/>
        <v>0</v>
      </c>
      <c r="O2002" s="18">
        <f t="shared" si="348"/>
        <v>1</v>
      </c>
      <c r="P2002" s="17"/>
      <c r="Q2002" s="17"/>
      <c r="R2002" s="17"/>
    </row>
    <row r="2003" spans="2:18" s="7" customFormat="1" ht="15.75" thickBot="1">
      <c r="B2003" s="45"/>
      <c r="C2003" s="14" t="s">
        <v>90</v>
      </c>
      <c r="D2003" s="44">
        <f>SUM('[1]1 квартал:4 квартал'!D2003)</f>
        <v>0</v>
      </c>
      <c r="E2003" s="44">
        <f>SUM('[1]1 квартал:4 квартал'!E2003)</f>
        <v>0</v>
      </c>
      <c r="F2003" s="44">
        <f>SUM('[1]1 квартал:4 квартал'!F2003)</f>
        <v>0</v>
      </c>
      <c r="G2003" s="44">
        <f>SUM('[1]1 квартал:4 квартал'!G2003)</f>
        <v>0</v>
      </c>
      <c r="H2003" s="44">
        <f>SUM('[1]1 квартал:4 квартал'!H2003)</f>
        <v>0</v>
      </c>
      <c r="I2003" s="39">
        <f t="shared" ref="I2003:I2009" si="349">SUM(D2003:H2003)</f>
        <v>0</v>
      </c>
      <c r="J2003" s="42">
        <f>SUM('[1]1 квартал:4 квартал'!J2003)</f>
        <v>0</v>
      </c>
      <c r="K2003" s="42">
        <f>SUM('[1]1 квартал:4 квартал'!K2003)</f>
        <v>0</v>
      </c>
      <c r="L2003" s="42">
        <f>SUM('[1]1 квартал:4 квартал'!L2003)</f>
        <v>0</v>
      </c>
      <c r="M2003" s="42">
        <f>SUM('[1]1 квартал:4 квартал'!M2003)</f>
        <v>0</v>
      </c>
      <c r="N2003" s="42">
        <f>SUM('[1]1 квартал:4 квартал'!N2003)</f>
        <v>0</v>
      </c>
      <c r="O2003" s="39"/>
      <c r="P2003" s="8"/>
      <c r="Q2003" s="8"/>
      <c r="R2003" s="8"/>
    </row>
    <row r="2004" spans="2:18" s="7" customFormat="1" ht="15.75" thickBot="1">
      <c r="B2004" s="45"/>
      <c r="C2004" s="14" t="s">
        <v>89</v>
      </c>
      <c r="D2004" s="44">
        <f>SUM('[1]1 квартал:4 квартал'!D2004)</f>
        <v>0</v>
      </c>
      <c r="E2004" s="44">
        <f>SUM('[1]1 квартал:4 квартал'!E2004)</f>
        <v>0</v>
      </c>
      <c r="F2004" s="44">
        <f>SUM('[1]1 квартал:4 квартал'!F2004)</f>
        <v>0</v>
      </c>
      <c r="G2004" s="44">
        <f>SUM('[1]1 квартал:4 квартал'!G2004)</f>
        <v>0</v>
      </c>
      <c r="H2004" s="44">
        <f>SUM('[1]1 квартал:4 квартал'!H2004)</f>
        <v>0</v>
      </c>
      <c r="I2004" s="39">
        <f t="shared" si="349"/>
        <v>0</v>
      </c>
      <c r="J2004" s="42">
        <f>SUM('[1]1 квартал:4 квартал'!J2004)</f>
        <v>0</v>
      </c>
      <c r="K2004" s="42">
        <f>SUM('[1]1 квартал:4 квартал'!K2004)</f>
        <v>0</v>
      </c>
      <c r="L2004" s="42">
        <f>SUM('[1]1 квартал:4 квартал'!L2004)</f>
        <v>0</v>
      </c>
      <c r="M2004" s="42">
        <f>SUM('[1]1 квартал:4 квартал'!M2004)</f>
        <v>0</v>
      </c>
      <c r="N2004" s="42">
        <f>SUM('[1]1 квартал:4 квартал'!N2004)</f>
        <v>0</v>
      </c>
      <c r="O2004" s="39"/>
      <c r="P2004" s="8"/>
      <c r="Q2004" s="8"/>
      <c r="R2004" s="8"/>
    </row>
    <row r="2005" spans="2:18" s="7" customFormat="1" ht="15.75" thickBot="1">
      <c r="B2005" s="45"/>
      <c r="C2005" s="14" t="s">
        <v>88</v>
      </c>
      <c r="D2005" s="44">
        <f>SUM('[1]1 квартал:4 квартал'!D2005)</f>
        <v>0</v>
      </c>
      <c r="E2005" s="44">
        <f>SUM('[1]1 квартал:4 квартал'!E2005)</f>
        <v>0</v>
      </c>
      <c r="F2005" s="44">
        <f>SUM('[1]1 квартал:4 квартал'!F2005)</f>
        <v>0</v>
      </c>
      <c r="G2005" s="44">
        <f>SUM('[1]1 квартал:4 квартал'!G2005)</f>
        <v>0</v>
      </c>
      <c r="H2005" s="44">
        <f>SUM('[1]1 квартал:4 квартал'!H2005)</f>
        <v>0</v>
      </c>
      <c r="I2005" s="39">
        <f t="shared" si="349"/>
        <v>0</v>
      </c>
      <c r="J2005" s="42">
        <f>SUM('[1]1 квартал:4 квартал'!J2005)</f>
        <v>0</v>
      </c>
      <c r="K2005" s="42">
        <f>SUM('[1]1 квартал:4 квартал'!K2005)</f>
        <v>0</v>
      </c>
      <c r="L2005" s="42">
        <f>SUM('[1]1 квартал:4 квартал'!L2005)</f>
        <v>1</v>
      </c>
      <c r="M2005" s="42">
        <f>SUM('[1]1 квартал:4 квартал'!M2005)</f>
        <v>0</v>
      </c>
      <c r="N2005" s="42">
        <f>SUM('[1]1 квартал:4 квартал'!N2005)</f>
        <v>0</v>
      </c>
      <c r="O2005" s="39">
        <f>SUM(J2005:N2005)</f>
        <v>1</v>
      </c>
      <c r="P2005" s="8"/>
      <c r="Q2005" s="8"/>
      <c r="R2005" s="8"/>
    </row>
    <row r="2006" spans="2:18" s="7" customFormat="1" ht="15.75" thickBot="1">
      <c r="B2006" s="45"/>
      <c r="C2006" s="14" t="s">
        <v>87</v>
      </c>
      <c r="D2006" s="44">
        <f>SUM('[1]1 квартал:4 квартал'!D2006)</f>
        <v>0</v>
      </c>
      <c r="E2006" s="44">
        <f>SUM('[1]1 квартал:4 квартал'!E2006)</f>
        <v>0</v>
      </c>
      <c r="F2006" s="44">
        <f>SUM('[1]1 квартал:4 квартал'!F2006)</f>
        <v>0</v>
      </c>
      <c r="G2006" s="44">
        <f>SUM('[1]1 квартал:4 квартал'!G2006)</f>
        <v>0</v>
      </c>
      <c r="H2006" s="44">
        <f>SUM('[1]1 квартал:4 квартал'!H2006)</f>
        <v>0</v>
      </c>
      <c r="I2006" s="39">
        <f t="shared" si="349"/>
        <v>0</v>
      </c>
      <c r="J2006" s="42">
        <f>SUM('[1]1 квартал:4 квартал'!J2006)</f>
        <v>0</v>
      </c>
      <c r="K2006" s="42">
        <f>SUM('[1]1 квартал:4 квартал'!K2006)</f>
        <v>0</v>
      </c>
      <c r="L2006" s="42">
        <f>SUM('[1]1 квартал:4 квартал'!L2006)</f>
        <v>0</v>
      </c>
      <c r="M2006" s="42">
        <f>SUM('[1]1 квартал:4 квартал'!M2006)</f>
        <v>0</v>
      </c>
      <c r="N2006" s="42">
        <f>SUM('[1]1 квартал:4 квартал'!N2006)</f>
        <v>0</v>
      </c>
      <c r="O2006" s="39"/>
      <c r="P2006" s="8"/>
      <c r="Q2006" s="8"/>
      <c r="R2006" s="8"/>
    </row>
    <row r="2007" spans="2:18" s="7" customFormat="1" ht="15.75" thickBot="1">
      <c r="B2007" s="45"/>
      <c r="C2007" s="14" t="s">
        <v>86</v>
      </c>
      <c r="D2007" s="44">
        <f>SUM('[1]1 квартал:4 квартал'!D2007)</f>
        <v>0</v>
      </c>
      <c r="E2007" s="44">
        <f>SUM('[1]1 квартал:4 квартал'!E2007)</f>
        <v>0</v>
      </c>
      <c r="F2007" s="44">
        <f>SUM('[1]1 квартал:4 квартал'!F2007)</f>
        <v>0</v>
      </c>
      <c r="G2007" s="44">
        <f>SUM('[1]1 квартал:4 квартал'!G2007)</f>
        <v>0</v>
      </c>
      <c r="H2007" s="44">
        <f>SUM('[1]1 квартал:4 квартал'!H2007)</f>
        <v>0</v>
      </c>
      <c r="I2007" s="39">
        <f t="shared" si="349"/>
        <v>0</v>
      </c>
      <c r="J2007" s="42">
        <f>SUM('[1]1 квартал:4 квартал'!J2007)</f>
        <v>0</v>
      </c>
      <c r="K2007" s="42">
        <f>SUM('[1]1 квартал:4 квартал'!K2007)</f>
        <v>0</v>
      </c>
      <c r="L2007" s="42">
        <f>SUM('[1]1 квартал:4 квартал'!L2007)</f>
        <v>0</v>
      </c>
      <c r="M2007" s="42">
        <f>SUM('[1]1 квартал:4 квартал'!M2007)</f>
        <v>0</v>
      </c>
      <c r="N2007" s="42">
        <f>SUM('[1]1 квартал:4 квартал'!N2007)</f>
        <v>0</v>
      </c>
      <c r="O2007" s="39"/>
      <c r="P2007" s="8"/>
      <c r="Q2007" s="8"/>
      <c r="R2007" s="8"/>
    </row>
    <row r="2008" spans="2:18" s="7" customFormat="1" ht="23.25" thickBot="1">
      <c r="B2008" s="45"/>
      <c r="C2008" s="14" t="s">
        <v>85</v>
      </c>
      <c r="D2008" s="44">
        <f>SUM('[1]1 квартал:4 квартал'!D2008)</f>
        <v>0</v>
      </c>
      <c r="E2008" s="44">
        <f>SUM('[1]1 квартал:4 квартал'!E2008)</f>
        <v>0</v>
      </c>
      <c r="F2008" s="44">
        <f>SUM('[1]1 квартал:4 квартал'!F2008)</f>
        <v>9</v>
      </c>
      <c r="G2008" s="44">
        <f>SUM('[1]1 квартал:4 квартал'!G2008)</f>
        <v>0</v>
      </c>
      <c r="H2008" s="44">
        <f>SUM('[1]1 квартал:4 квартал'!H2008)</f>
        <v>0</v>
      </c>
      <c r="I2008" s="39">
        <f t="shared" si="349"/>
        <v>9</v>
      </c>
      <c r="J2008" s="42">
        <f>SUM('[1]1 квартал:4 квартал'!J2008)</f>
        <v>0</v>
      </c>
      <c r="K2008" s="42">
        <f>SUM('[1]1 квартал:4 квартал'!K2008)</f>
        <v>0</v>
      </c>
      <c r="L2008" s="42">
        <f>SUM('[1]1 квартал:4 квартал'!L2008)</f>
        <v>0</v>
      </c>
      <c r="M2008" s="42">
        <f>SUM('[1]1 квартал:4 квартал'!M2008)</f>
        <v>0</v>
      </c>
      <c r="N2008" s="42">
        <f>SUM('[1]1 квартал:4 квартал'!N2008)</f>
        <v>0</v>
      </c>
      <c r="O2008" s="39"/>
      <c r="P2008" s="8"/>
      <c r="Q2008" s="8"/>
      <c r="R2008" s="8"/>
    </row>
    <row r="2009" spans="2:18" s="7" customFormat="1" ht="15.75" thickBot="1">
      <c r="B2009" s="45"/>
      <c r="C2009" s="14" t="s">
        <v>84</v>
      </c>
      <c r="D2009" s="44">
        <f>SUM('[1]1 квартал:4 квартал'!D2009)</f>
        <v>0</v>
      </c>
      <c r="E2009" s="44">
        <f>SUM('[1]1 квартал:4 квартал'!E2009)</f>
        <v>0</v>
      </c>
      <c r="F2009" s="44">
        <f>SUM('[1]1 квартал:4 квартал'!F2009)</f>
        <v>1</v>
      </c>
      <c r="G2009" s="44">
        <f>SUM('[1]1 квартал:4 квартал'!G2009)</f>
        <v>0</v>
      </c>
      <c r="H2009" s="44">
        <f>SUM('[1]1 квартал:4 квартал'!H2009)</f>
        <v>0</v>
      </c>
      <c r="I2009" s="39">
        <f t="shared" si="349"/>
        <v>1</v>
      </c>
      <c r="J2009" s="42">
        <f>SUM('[1]1 квартал:4 квартал'!J2009)</f>
        <v>0</v>
      </c>
      <c r="K2009" s="42">
        <f>SUM('[1]1 квартал:4 квартал'!K2009)</f>
        <v>0</v>
      </c>
      <c r="L2009" s="42">
        <f>SUM('[1]1 квартал:4 квартал'!L2009)</f>
        <v>0</v>
      </c>
      <c r="M2009" s="42">
        <f>SUM('[1]1 квартал:4 квартал'!M2009)</f>
        <v>0</v>
      </c>
      <c r="N2009" s="42">
        <f>SUM('[1]1 квартал:4 квартал'!N2009)</f>
        <v>0</v>
      </c>
      <c r="O2009" s="39"/>
      <c r="P2009" s="8"/>
      <c r="Q2009" s="8"/>
      <c r="R2009" s="8"/>
    </row>
    <row r="2010" spans="2:18" ht="16.5" thickBot="1">
      <c r="B2010" s="30"/>
      <c r="C2010" s="29"/>
      <c r="D2010" s="28"/>
      <c r="E2010" s="27"/>
      <c r="F2010" s="24"/>
      <c r="G2010" s="24"/>
      <c r="H2010" s="23"/>
      <c r="I2010" s="26"/>
      <c r="J2010" s="25"/>
      <c r="K2010" s="24"/>
      <c r="L2010" s="23"/>
      <c r="M2010" s="24"/>
      <c r="N2010" s="23"/>
      <c r="O2010" s="22"/>
    </row>
    <row r="2011" spans="2:18" s="16" customFormat="1" ht="39" thickBot="1">
      <c r="B2011" s="21" t="s">
        <v>83</v>
      </c>
      <c r="C2011" s="20" t="s">
        <v>82</v>
      </c>
      <c r="D2011" s="19">
        <f t="shared" ref="D2011:O2011" si="350">SUM(D2012:D2021)+D2022+D2025+D2026+D2027+D2028+D2029+D2030+D2031+D2032+D2033+D2034+D2035</f>
        <v>0</v>
      </c>
      <c r="E2011" s="19">
        <f t="shared" si="350"/>
        <v>0</v>
      </c>
      <c r="F2011" s="19">
        <f t="shared" si="350"/>
        <v>46</v>
      </c>
      <c r="G2011" s="19">
        <f t="shared" si="350"/>
        <v>0</v>
      </c>
      <c r="H2011" s="19">
        <f t="shared" si="350"/>
        <v>0</v>
      </c>
      <c r="I2011" s="19">
        <f t="shared" si="350"/>
        <v>46</v>
      </c>
      <c r="J2011" s="19">
        <f t="shared" si="350"/>
        <v>0</v>
      </c>
      <c r="K2011" s="19">
        <f t="shared" si="350"/>
        <v>0</v>
      </c>
      <c r="L2011" s="19">
        <f t="shared" si="350"/>
        <v>9</v>
      </c>
      <c r="M2011" s="19">
        <f t="shared" si="350"/>
        <v>1</v>
      </c>
      <c r="N2011" s="19">
        <f t="shared" si="350"/>
        <v>0</v>
      </c>
      <c r="O2011" s="18">
        <f t="shared" si="350"/>
        <v>10</v>
      </c>
      <c r="P2011" s="17"/>
      <c r="Q2011" s="17"/>
      <c r="R2011" s="17"/>
    </row>
    <row r="2012" spans="2:18" s="7" customFormat="1" ht="15.75" thickBot="1">
      <c r="B2012" s="45"/>
      <c r="C2012" s="14" t="s">
        <v>81</v>
      </c>
      <c r="D2012" s="44">
        <f>SUM('[1]1 квартал:4 квартал'!D2012)</f>
        <v>0</v>
      </c>
      <c r="E2012" s="44">
        <f>SUM('[1]1 квартал:4 квартал'!E2012)</f>
        <v>0</v>
      </c>
      <c r="F2012" s="44">
        <f>SUM('[1]1 квартал:4 квартал'!F2012)</f>
        <v>0</v>
      </c>
      <c r="G2012" s="44">
        <f>SUM('[1]1 квартал:4 квартал'!G2012)</f>
        <v>0</v>
      </c>
      <c r="H2012" s="44">
        <f>SUM('[1]1 квартал:4 квартал'!H2012)</f>
        <v>0</v>
      </c>
      <c r="I2012" s="39">
        <f t="shared" ref="I2012:I2021" si="351">SUM(D2012:H2012)</f>
        <v>0</v>
      </c>
      <c r="J2012" s="42">
        <f>SUM('[1]1 квартал:4 квартал'!J2012)</f>
        <v>0</v>
      </c>
      <c r="K2012" s="42">
        <f>SUM('[1]1 квартал:4 квартал'!K2012)</f>
        <v>0</v>
      </c>
      <c r="L2012" s="42">
        <f>SUM('[1]1 квартал:4 квартал'!L2012)</f>
        <v>0</v>
      </c>
      <c r="M2012" s="42">
        <f>SUM('[1]1 квартал:4 квартал'!M2012)</f>
        <v>0</v>
      </c>
      <c r="N2012" s="42">
        <f>SUM('[1]1 квартал:4 квартал'!N2012)</f>
        <v>0</v>
      </c>
      <c r="O2012" s="39"/>
      <c r="P2012" s="8"/>
      <c r="Q2012" s="8"/>
      <c r="R2012" s="8"/>
    </row>
    <row r="2013" spans="2:18" s="7" customFormat="1" ht="15.75" thickBot="1">
      <c r="B2013" s="45"/>
      <c r="C2013" s="14" t="s">
        <v>80</v>
      </c>
      <c r="D2013" s="44">
        <f>SUM('[1]1 квартал:4 квартал'!D2013)</f>
        <v>0</v>
      </c>
      <c r="E2013" s="44">
        <f>SUM('[1]1 квартал:4 квартал'!E2013)</f>
        <v>0</v>
      </c>
      <c r="F2013" s="44">
        <f>SUM('[1]1 квартал:4 квартал'!F2013)</f>
        <v>9</v>
      </c>
      <c r="G2013" s="44">
        <f>SUM('[1]1 квартал:4 квартал'!G2013)</f>
        <v>0</v>
      </c>
      <c r="H2013" s="44">
        <f>SUM('[1]1 квартал:4 квартал'!H2013)</f>
        <v>0</v>
      </c>
      <c r="I2013" s="39">
        <f t="shared" si="351"/>
        <v>9</v>
      </c>
      <c r="J2013" s="42">
        <f>SUM('[1]1 квартал:4 квартал'!J2013)</f>
        <v>0</v>
      </c>
      <c r="K2013" s="42">
        <f>SUM('[1]1 квартал:4 квартал'!K2013)</f>
        <v>0</v>
      </c>
      <c r="L2013" s="42">
        <f>SUM('[1]1 квартал:4 квартал'!L2013)</f>
        <v>0</v>
      </c>
      <c r="M2013" s="42">
        <f>SUM('[1]1 квартал:4 квартал'!M2013)</f>
        <v>0</v>
      </c>
      <c r="N2013" s="42">
        <f>SUM('[1]1 квартал:4 квартал'!N2013)</f>
        <v>0</v>
      </c>
      <c r="O2013" s="39"/>
      <c r="P2013" s="8"/>
      <c r="Q2013" s="8"/>
      <c r="R2013" s="8"/>
    </row>
    <row r="2014" spans="2:18" s="7" customFormat="1" ht="15.75" thickBot="1">
      <c r="B2014" s="45"/>
      <c r="C2014" s="14" t="s">
        <v>79</v>
      </c>
      <c r="D2014" s="44">
        <f>SUM('[1]1 квартал:4 квартал'!D2014)</f>
        <v>0</v>
      </c>
      <c r="E2014" s="44">
        <f>SUM('[1]1 квартал:4 квартал'!E2014)</f>
        <v>0</v>
      </c>
      <c r="F2014" s="44">
        <f>SUM('[1]1 квартал:4 квартал'!F2014)</f>
        <v>0</v>
      </c>
      <c r="G2014" s="44">
        <f>SUM('[1]1 квартал:4 квартал'!G2014)</f>
        <v>0</v>
      </c>
      <c r="H2014" s="44">
        <f>SUM('[1]1 квартал:4 квартал'!H2014)</f>
        <v>0</v>
      </c>
      <c r="I2014" s="39">
        <f t="shared" si="351"/>
        <v>0</v>
      </c>
      <c r="J2014" s="42">
        <f>SUM('[1]1 квартал:4 квартал'!J2014)</f>
        <v>0</v>
      </c>
      <c r="K2014" s="42">
        <f>SUM('[1]1 квартал:4 квартал'!K2014)</f>
        <v>0</v>
      </c>
      <c r="L2014" s="42">
        <f>SUM('[1]1 квартал:4 квартал'!L2014)</f>
        <v>0</v>
      </c>
      <c r="M2014" s="42">
        <f>SUM('[1]1 квартал:4 квартал'!M2014)</f>
        <v>0</v>
      </c>
      <c r="N2014" s="42">
        <f>SUM('[1]1 квартал:4 квартал'!N2014)</f>
        <v>0</v>
      </c>
      <c r="O2014" s="39"/>
      <c r="P2014" s="8"/>
      <c r="Q2014" s="8"/>
      <c r="R2014" s="8"/>
    </row>
    <row r="2015" spans="2:18" s="7" customFormat="1" ht="15.75" thickBot="1">
      <c r="B2015" s="45"/>
      <c r="C2015" s="14" t="s">
        <v>78</v>
      </c>
      <c r="D2015" s="44">
        <f>SUM('[1]1 квартал:4 квартал'!D2015)</f>
        <v>0</v>
      </c>
      <c r="E2015" s="44">
        <f>SUM('[1]1 квартал:4 квартал'!E2015)</f>
        <v>0</v>
      </c>
      <c r="F2015" s="44">
        <f>SUM('[1]1 квартал:4 квартал'!F2015)</f>
        <v>0</v>
      </c>
      <c r="G2015" s="44">
        <f>SUM('[1]1 квартал:4 квартал'!G2015)</f>
        <v>0</v>
      </c>
      <c r="H2015" s="44">
        <f>SUM('[1]1 квартал:4 квартал'!H2015)</f>
        <v>0</v>
      </c>
      <c r="I2015" s="39">
        <f t="shared" si="351"/>
        <v>0</v>
      </c>
      <c r="J2015" s="42">
        <f>SUM('[1]1 квартал:4 квартал'!J2015)</f>
        <v>0</v>
      </c>
      <c r="K2015" s="42">
        <f>SUM('[1]1 квартал:4 квартал'!K2015)</f>
        <v>0</v>
      </c>
      <c r="L2015" s="42">
        <f>SUM('[1]1 квартал:4 квартал'!L2015)</f>
        <v>0</v>
      </c>
      <c r="M2015" s="42">
        <f>SUM('[1]1 квартал:4 квартал'!M2015)</f>
        <v>0</v>
      </c>
      <c r="N2015" s="42">
        <f>SUM('[1]1 квартал:4 квартал'!N2015)</f>
        <v>0</v>
      </c>
      <c r="O2015" s="39"/>
      <c r="P2015" s="8"/>
      <c r="Q2015" s="8"/>
      <c r="R2015" s="8"/>
    </row>
    <row r="2016" spans="2:18" s="7" customFormat="1" ht="23.25" thickBot="1">
      <c r="B2016" s="45"/>
      <c r="C2016" s="14" t="s">
        <v>77</v>
      </c>
      <c r="D2016" s="44">
        <f>SUM('[1]1 квартал:4 квартал'!D2016)</f>
        <v>0</v>
      </c>
      <c r="E2016" s="44">
        <f>SUM('[1]1 квартал:4 квартал'!E2016)</f>
        <v>0</v>
      </c>
      <c r="F2016" s="44">
        <f>SUM('[1]1 квартал:4 квартал'!F2016)</f>
        <v>0</v>
      </c>
      <c r="G2016" s="44">
        <f>SUM('[1]1 квартал:4 квартал'!G2016)</f>
        <v>0</v>
      </c>
      <c r="H2016" s="44">
        <f>SUM('[1]1 квартал:4 квартал'!H2016)</f>
        <v>0</v>
      </c>
      <c r="I2016" s="39">
        <f t="shared" si="351"/>
        <v>0</v>
      </c>
      <c r="J2016" s="42">
        <f>SUM('[1]1 квартал:4 квартал'!J2016)</f>
        <v>0</v>
      </c>
      <c r="K2016" s="42">
        <f>SUM('[1]1 квартал:4 квартал'!K2016)</f>
        <v>0</v>
      </c>
      <c r="L2016" s="42">
        <f>SUM('[1]1 квартал:4 квартал'!L2016)</f>
        <v>0</v>
      </c>
      <c r="M2016" s="42">
        <f>SUM('[1]1 квартал:4 квартал'!M2016)</f>
        <v>0</v>
      </c>
      <c r="N2016" s="42">
        <f>SUM('[1]1 квартал:4 квартал'!N2016)</f>
        <v>0</v>
      </c>
      <c r="O2016" s="39"/>
      <c r="P2016" s="8"/>
      <c r="Q2016" s="8"/>
      <c r="R2016" s="8"/>
    </row>
    <row r="2017" spans="2:18" s="7" customFormat="1" ht="15.75" thickBot="1">
      <c r="B2017" s="45"/>
      <c r="C2017" s="14" t="s">
        <v>76</v>
      </c>
      <c r="D2017" s="44">
        <f>SUM('[1]1 квартал:4 квартал'!D2017)</f>
        <v>0</v>
      </c>
      <c r="E2017" s="44">
        <f>SUM('[1]1 квартал:4 квартал'!E2017)</f>
        <v>0</v>
      </c>
      <c r="F2017" s="44">
        <f>SUM('[1]1 квартал:4 квартал'!F2017)</f>
        <v>3</v>
      </c>
      <c r="G2017" s="44">
        <f>SUM('[1]1 квартал:4 квартал'!G2017)</f>
        <v>0</v>
      </c>
      <c r="H2017" s="44">
        <f>SUM('[1]1 квартал:4 квартал'!H2017)</f>
        <v>0</v>
      </c>
      <c r="I2017" s="39">
        <f t="shared" si="351"/>
        <v>3</v>
      </c>
      <c r="J2017" s="42">
        <f>SUM('[1]1 квартал:4 квартал'!J2017)</f>
        <v>0</v>
      </c>
      <c r="K2017" s="42">
        <f>SUM('[1]1 квартал:4 квартал'!K2017)</f>
        <v>0</v>
      </c>
      <c r="L2017" s="42">
        <f>SUM('[1]1 квартал:4 квартал'!L2017)</f>
        <v>1</v>
      </c>
      <c r="M2017" s="42">
        <f>SUM('[1]1 квартал:4 квартал'!M2017)</f>
        <v>0</v>
      </c>
      <c r="N2017" s="42">
        <f>SUM('[1]1 квартал:4 квартал'!N2017)</f>
        <v>0</v>
      </c>
      <c r="O2017" s="39">
        <f>SUM(J2017:N2017)</f>
        <v>1</v>
      </c>
      <c r="P2017" s="8"/>
      <c r="Q2017" s="8"/>
      <c r="R2017" s="8"/>
    </row>
    <row r="2018" spans="2:18" s="7" customFormat="1" ht="23.25" thickBot="1">
      <c r="B2018" s="45"/>
      <c r="C2018" s="14" t="s">
        <v>75</v>
      </c>
      <c r="D2018" s="44">
        <f>SUM('[1]1 квартал:4 квартал'!D2018)</f>
        <v>0</v>
      </c>
      <c r="E2018" s="44">
        <f>SUM('[1]1 квартал:4 квартал'!E2018)</f>
        <v>0</v>
      </c>
      <c r="F2018" s="44">
        <f>SUM('[1]1 квартал:4 квартал'!F2018)</f>
        <v>21</v>
      </c>
      <c r="G2018" s="44">
        <f>SUM('[1]1 квартал:4 квартал'!G2018)</f>
        <v>0</v>
      </c>
      <c r="H2018" s="44">
        <f>SUM('[1]1 квартал:4 квартал'!H2018)</f>
        <v>0</v>
      </c>
      <c r="I2018" s="39">
        <f t="shared" si="351"/>
        <v>21</v>
      </c>
      <c r="J2018" s="42">
        <f>SUM('[1]1 квартал:4 квартал'!J2018)</f>
        <v>0</v>
      </c>
      <c r="K2018" s="42">
        <f>SUM('[1]1 квартал:4 квартал'!K2018)</f>
        <v>0</v>
      </c>
      <c r="L2018" s="42">
        <f>SUM('[1]1 квартал:4 квартал'!L2018)</f>
        <v>7</v>
      </c>
      <c r="M2018" s="42">
        <f>SUM('[1]1 квартал:4 квартал'!M2018)</f>
        <v>1</v>
      </c>
      <c r="N2018" s="42">
        <f>SUM('[1]1 квартал:4 квартал'!N2018)</f>
        <v>0</v>
      </c>
      <c r="O2018" s="39">
        <f>SUM(J2018:N2018)</f>
        <v>8</v>
      </c>
      <c r="P2018" s="8"/>
      <c r="Q2018" s="8"/>
      <c r="R2018" s="8"/>
    </row>
    <row r="2019" spans="2:18" s="7" customFormat="1" ht="23.25" thickBot="1">
      <c r="B2019" s="45"/>
      <c r="C2019" s="14" t="s">
        <v>74</v>
      </c>
      <c r="D2019" s="44">
        <f>SUM('[1]1 квартал:4 квартал'!D2019)</f>
        <v>0</v>
      </c>
      <c r="E2019" s="44">
        <f>SUM('[1]1 квартал:4 квартал'!E2019)</f>
        <v>0</v>
      </c>
      <c r="F2019" s="44">
        <f>SUM('[1]1 квартал:4 квартал'!F2019)</f>
        <v>9</v>
      </c>
      <c r="G2019" s="44">
        <f>SUM('[1]1 квартал:4 квартал'!G2019)</f>
        <v>0</v>
      </c>
      <c r="H2019" s="44">
        <f>SUM('[1]1 квартал:4 квартал'!H2019)</f>
        <v>0</v>
      </c>
      <c r="I2019" s="39">
        <f t="shared" si="351"/>
        <v>9</v>
      </c>
      <c r="J2019" s="42">
        <f>SUM('[1]1 квартал:4 квартал'!J2019)</f>
        <v>0</v>
      </c>
      <c r="K2019" s="42">
        <f>SUM('[1]1 квартал:4 квартал'!K2019)</f>
        <v>0</v>
      </c>
      <c r="L2019" s="42">
        <f>SUM('[1]1 квартал:4 квартал'!L2019)</f>
        <v>0</v>
      </c>
      <c r="M2019" s="42">
        <f>SUM('[1]1 квартал:4 квартал'!M2019)</f>
        <v>0</v>
      </c>
      <c r="N2019" s="42">
        <f>SUM('[1]1 квартал:4 квартал'!N2019)</f>
        <v>0</v>
      </c>
      <c r="O2019" s="39">
        <f>SUM(J2019:N2019)</f>
        <v>0</v>
      </c>
      <c r="P2019" s="8"/>
      <c r="Q2019" s="8"/>
      <c r="R2019" s="8"/>
    </row>
    <row r="2020" spans="2:18" s="7" customFormat="1" ht="23.25" thickBot="1">
      <c r="B2020" s="45"/>
      <c r="C2020" s="14" t="s">
        <v>73</v>
      </c>
      <c r="D2020" s="44">
        <f>SUM('[1]1 квартал:4 квартал'!D2020)</f>
        <v>0</v>
      </c>
      <c r="E2020" s="44">
        <f>SUM('[1]1 квартал:4 квартал'!E2020)</f>
        <v>0</v>
      </c>
      <c r="F2020" s="44">
        <f>SUM('[1]1 квартал:4 квартал'!F2020)</f>
        <v>0</v>
      </c>
      <c r="G2020" s="44">
        <f>SUM('[1]1 квартал:4 квартал'!G2020)</f>
        <v>0</v>
      </c>
      <c r="H2020" s="44">
        <f>SUM('[1]1 квартал:4 квартал'!H2020)</f>
        <v>0</v>
      </c>
      <c r="I2020" s="39">
        <f t="shared" si="351"/>
        <v>0</v>
      </c>
      <c r="J2020" s="42">
        <f>SUM('[1]1 квартал:4 квартал'!J2020)</f>
        <v>0</v>
      </c>
      <c r="K2020" s="42">
        <f>SUM('[1]1 квартал:4 квартал'!K2020)</f>
        <v>0</v>
      </c>
      <c r="L2020" s="42">
        <f>SUM('[1]1 квартал:4 квартал'!L2020)</f>
        <v>0</v>
      </c>
      <c r="M2020" s="42">
        <f>SUM('[1]1 квартал:4 квартал'!M2020)</f>
        <v>0</v>
      </c>
      <c r="N2020" s="42">
        <f>SUM('[1]1 квартал:4 квартал'!N2020)</f>
        <v>0</v>
      </c>
      <c r="O2020" s="39"/>
      <c r="P2020" s="8"/>
      <c r="Q2020" s="8"/>
      <c r="R2020" s="8"/>
    </row>
    <row r="2021" spans="2:18" s="7" customFormat="1" ht="23.25" thickBot="1">
      <c r="B2021" s="45"/>
      <c r="C2021" s="14" t="s">
        <v>72</v>
      </c>
      <c r="D2021" s="44">
        <f>SUM('[1]1 квартал:4 квартал'!D2021)</f>
        <v>0</v>
      </c>
      <c r="E2021" s="44">
        <f>SUM('[1]1 квартал:4 квартал'!E2021)</f>
        <v>0</v>
      </c>
      <c r="F2021" s="44">
        <f>SUM('[1]1 квартал:4 квартал'!F2021)</f>
        <v>0</v>
      </c>
      <c r="G2021" s="44">
        <f>SUM('[1]1 квартал:4 квартал'!G2021)</f>
        <v>0</v>
      </c>
      <c r="H2021" s="44">
        <f>SUM('[1]1 квартал:4 квартал'!H2021)</f>
        <v>0</v>
      </c>
      <c r="I2021" s="39">
        <f t="shared" si="351"/>
        <v>0</v>
      </c>
      <c r="J2021" s="42">
        <f>SUM('[1]1 квартал:4 квартал'!J2021)</f>
        <v>0</v>
      </c>
      <c r="K2021" s="42">
        <f>SUM('[1]1 квартал:4 квартал'!K2021)</f>
        <v>0</v>
      </c>
      <c r="L2021" s="42">
        <f>SUM('[1]1 квартал:4 квартал'!L2021)</f>
        <v>0</v>
      </c>
      <c r="M2021" s="42">
        <f>SUM('[1]1 квартал:4 квартал'!M2021)</f>
        <v>0</v>
      </c>
      <c r="N2021" s="42">
        <f>SUM('[1]1 квартал:4 квартал'!N2021)</f>
        <v>0</v>
      </c>
      <c r="O2021" s="39"/>
      <c r="P2021" s="8"/>
      <c r="Q2021" s="8"/>
      <c r="R2021" s="8"/>
    </row>
    <row r="2022" spans="2:18" s="48" customFormat="1" ht="34.5" thickBot="1">
      <c r="B2022" s="53"/>
      <c r="C2022" s="52" t="s">
        <v>71</v>
      </c>
      <c r="D2022" s="51">
        <f t="shared" ref="D2022:O2022" si="352">SUM(D2023:D2024)</f>
        <v>0</v>
      </c>
      <c r="E2022" s="51">
        <f t="shared" si="352"/>
        <v>0</v>
      </c>
      <c r="F2022" s="51">
        <f t="shared" si="352"/>
        <v>0</v>
      </c>
      <c r="G2022" s="51">
        <f t="shared" si="352"/>
        <v>0</v>
      </c>
      <c r="H2022" s="51">
        <f t="shared" si="352"/>
        <v>0</v>
      </c>
      <c r="I2022" s="51">
        <f t="shared" si="352"/>
        <v>0</v>
      </c>
      <c r="J2022" s="51">
        <f t="shared" si="352"/>
        <v>0</v>
      </c>
      <c r="K2022" s="51">
        <f t="shared" si="352"/>
        <v>0</v>
      </c>
      <c r="L2022" s="51">
        <f t="shared" si="352"/>
        <v>0</v>
      </c>
      <c r="M2022" s="51">
        <f t="shared" si="352"/>
        <v>0</v>
      </c>
      <c r="N2022" s="51">
        <f t="shared" si="352"/>
        <v>0</v>
      </c>
      <c r="O2022" s="50">
        <f t="shared" si="352"/>
        <v>0</v>
      </c>
      <c r="P2022" s="49"/>
      <c r="Q2022" s="49"/>
      <c r="R2022" s="49"/>
    </row>
    <row r="2023" spans="2:18" ht="23.25" thickBot="1">
      <c r="B2023" s="30"/>
      <c r="C2023" s="47" t="s">
        <v>70</v>
      </c>
      <c r="D2023" s="46">
        <f>SUM('[1]1 квартал:4 квартал'!D2023)</f>
        <v>0</v>
      </c>
      <c r="E2023" s="46">
        <f>SUM('[1]1 квартал:4 квартал'!E2023)</f>
        <v>0</v>
      </c>
      <c r="F2023" s="46">
        <f>SUM('[1]1 квартал:4 квартал'!F2023)</f>
        <v>0</v>
      </c>
      <c r="G2023" s="46">
        <f>SUM('[1]1 квартал:4 квартал'!G2023)</f>
        <v>0</v>
      </c>
      <c r="H2023" s="46">
        <f>SUM('[1]1 квартал:4 квартал'!H2023)</f>
        <v>0</v>
      </c>
      <c r="I2023" s="26">
        <f t="shared" ref="I2023:I2035" si="353">SUM(D2023:H2023)</f>
        <v>0</v>
      </c>
      <c r="J2023" s="25">
        <f>SUM('[1]1 квартал:4 квартал'!J2023)</f>
        <v>0</v>
      </c>
      <c r="K2023" s="25">
        <f>SUM('[1]1 квартал:4 квартал'!K2023)</f>
        <v>0</v>
      </c>
      <c r="L2023" s="25">
        <f>SUM('[1]1 квартал:4 квартал'!L2023)</f>
        <v>0</v>
      </c>
      <c r="M2023" s="25">
        <f>SUM('[1]1 квартал:4 квартал'!M2023)</f>
        <v>0</v>
      </c>
      <c r="N2023" s="25">
        <f>SUM('[1]1 квартал:4 квартал'!N2023)</f>
        <v>0</v>
      </c>
      <c r="O2023" s="22"/>
    </row>
    <row r="2024" spans="2:18" ht="15.75" thickBot="1">
      <c r="B2024" s="30"/>
      <c r="C2024" s="47" t="s">
        <v>69</v>
      </c>
      <c r="D2024" s="46">
        <f>SUM('[1]1 квартал:4 квартал'!D2024)</f>
        <v>0</v>
      </c>
      <c r="E2024" s="46">
        <f>SUM('[1]1 квартал:4 квартал'!E2024)</f>
        <v>0</v>
      </c>
      <c r="F2024" s="46">
        <f>SUM('[1]1 квартал:4 квартал'!F2024)</f>
        <v>0</v>
      </c>
      <c r="G2024" s="46">
        <f>SUM('[1]1 квартал:4 квартал'!G2024)</f>
        <v>0</v>
      </c>
      <c r="H2024" s="46">
        <f>SUM('[1]1 квартал:4 квартал'!H2024)</f>
        <v>0</v>
      </c>
      <c r="I2024" s="26">
        <f t="shared" si="353"/>
        <v>0</v>
      </c>
      <c r="J2024" s="25">
        <f>SUM('[1]1 квартал:4 квартал'!J2024)</f>
        <v>0</v>
      </c>
      <c r="K2024" s="25">
        <f>SUM('[1]1 квартал:4 квартал'!K2024)</f>
        <v>0</v>
      </c>
      <c r="L2024" s="25">
        <f>SUM('[1]1 квартал:4 квартал'!L2024)</f>
        <v>0</v>
      </c>
      <c r="M2024" s="25">
        <f>SUM('[1]1 квартал:4 квартал'!M2024)</f>
        <v>0</v>
      </c>
      <c r="N2024" s="25">
        <f>SUM('[1]1 квартал:4 квартал'!N2024)</f>
        <v>0</v>
      </c>
      <c r="O2024" s="22"/>
    </row>
    <row r="2025" spans="2:18" s="7" customFormat="1" ht="15.75" thickBot="1">
      <c r="B2025" s="45"/>
      <c r="C2025" s="14" t="s">
        <v>68</v>
      </c>
      <c r="D2025" s="46">
        <f>SUM('[1]1 квартал:4 квартал'!D2025)</f>
        <v>0</v>
      </c>
      <c r="E2025" s="46">
        <f>SUM('[1]1 квартал:4 квартал'!E2025)</f>
        <v>0</v>
      </c>
      <c r="F2025" s="46">
        <f>SUM('[1]1 квартал:4 квартал'!F2025)</f>
        <v>0</v>
      </c>
      <c r="G2025" s="46">
        <f>SUM('[1]1 квартал:4 квартал'!G2025)</f>
        <v>0</v>
      </c>
      <c r="H2025" s="46">
        <f>SUM('[1]1 квартал:4 квартал'!H2025)</f>
        <v>0</v>
      </c>
      <c r="I2025" s="39">
        <f t="shared" si="353"/>
        <v>0</v>
      </c>
      <c r="J2025" s="25">
        <f>SUM('[1]1 квартал:4 квартал'!J2025)</f>
        <v>0</v>
      </c>
      <c r="K2025" s="25">
        <f>SUM('[1]1 квартал:4 квартал'!K2025)</f>
        <v>0</v>
      </c>
      <c r="L2025" s="25">
        <f>SUM('[1]1 квартал:4 квартал'!L2025)</f>
        <v>0</v>
      </c>
      <c r="M2025" s="25">
        <f>SUM('[1]1 квартал:4 квартал'!M2025)</f>
        <v>0</v>
      </c>
      <c r="N2025" s="25">
        <f>SUM('[1]1 квартал:4 квартал'!N2025)</f>
        <v>0</v>
      </c>
      <c r="O2025" s="39"/>
      <c r="P2025" s="8"/>
      <c r="Q2025" s="8"/>
      <c r="R2025" s="8"/>
    </row>
    <row r="2026" spans="2:18" s="7" customFormat="1" ht="15.75" thickBot="1">
      <c r="B2026" s="45"/>
      <c r="C2026" s="14" t="s">
        <v>67</v>
      </c>
      <c r="D2026" s="46">
        <f>SUM('[1]1 квартал:4 квартал'!D2026)</f>
        <v>0</v>
      </c>
      <c r="E2026" s="46">
        <f>SUM('[1]1 квартал:4 квартал'!E2026)</f>
        <v>0</v>
      </c>
      <c r="F2026" s="46">
        <f>SUM('[1]1 квартал:4 квартал'!F2026)</f>
        <v>0</v>
      </c>
      <c r="G2026" s="46">
        <f>SUM('[1]1 квартал:4 квартал'!G2026)</f>
        <v>0</v>
      </c>
      <c r="H2026" s="46">
        <f>SUM('[1]1 квартал:4 квартал'!H2026)</f>
        <v>0</v>
      </c>
      <c r="I2026" s="39">
        <f t="shared" si="353"/>
        <v>0</v>
      </c>
      <c r="J2026" s="25">
        <f>SUM('[1]1 квартал:4 квартал'!J2026)</f>
        <v>0</v>
      </c>
      <c r="K2026" s="25">
        <f>SUM('[1]1 квартал:4 квартал'!K2026)</f>
        <v>0</v>
      </c>
      <c r="L2026" s="25">
        <f>SUM('[1]1 квартал:4 квартал'!L2026)</f>
        <v>0</v>
      </c>
      <c r="M2026" s="25">
        <f>SUM('[1]1 квартал:4 квартал'!M2026)</f>
        <v>0</v>
      </c>
      <c r="N2026" s="25">
        <f>SUM('[1]1 квартал:4 квартал'!N2026)</f>
        <v>0</v>
      </c>
      <c r="O2026" s="39"/>
      <c r="P2026" s="8"/>
      <c r="Q2026" s="8"/>
      <c r="R2026" s="8"/>
    </row>
    <row r="2027" spans="2:18" s="7" customFormat="1" ht="15.75" thickBot="1">
      <c r="B2027" s="45"/>
      <c r="C2027" s="14" t="s">
        <v>66</v>
      </c>
      <c r="D2027" s="46">
        <f>SUM('[1]1 квартал:4 квартал'!D2027)</f>
        <v>0</v>
      </c>
      <c r="E2027" s="46">
        <f>SUM('[1]1 квартал:4 квартал'!E2027)</f>
        <v>0</v>
      </c>
      <c r="F2027" s="46">
        <f>SUM('[1]1 квартал:4 квартал'!F2027)</f>
        <v>0</v>
      </c>
      <c r="G2027" s="46">
        <f>SUM('[1]1 квартал:4 квартал'!G2027)</f>
        <v>0</v>
      </c>
      <c r="H2027" s="46">
        <f>SUM('[1]1 квартал:4 квартал'!H2027)</f>
        <v>0</v>
      </c>
      <c r="I2027" s="39">
        <f t="shared" si="353"/>
        <v>0</v>
      </c>
      <c r="J2027" s="25">
        <f>SUM('[1]1 квартал:4 квартал'!J2027)</f>
        <v>0</v>
      </c>
      <c r="K2027" s="25">
        <f>SUM('[1]1 квартал:4 квартал'!K2027)</f>
        <v>0</v>
      </c>
      <c r="L2027" s="25">
        <f>SUM('[1]1 квартал:4 квартал'!L2027)</f>
        <v>0</v>
      </c>
      <c r="M2027" s="25">
        <f>SUM('[1]1 квартал:4 квартал'!M2027)</f>
        <v>0</v>
      </c>
      <c r="N2027" s="25">
        <f>SUM('[1]1 квартал:4 квартал'!N2027)</f>
        <v>0</v>
      </c>
      <c r="O2027" s="39"/>
      <c r="P2027" s="8"/>
      <c r="Q2027" s="8"/>
      <c r="R2027" s="8"/>
    </row>
    <row r="2028" spans="2:18" s="7" customFormat="1" ht="15.75" thickBot="1">
      <c r="B2028" s="45"/>
      <c r="C2028" s="14" t="s">
        <v>65</v>
      </c>
      <c r="D2028" s="46">
        <f>SUM('[1]1 квартал:4 квартал'!D2028)</f>
        <v>0</v>
      </c>
      <c r="E2028" s="46">
        <f>SUM('[1]1 квартал:4 квартал'!E2028)</f>
        <v>0</v>
      </c>
      <c r="F2028" s="46">
        <f>SUM('[1]1 квартал:4 квартал'!F2028)</f>
        <v>0</v>
      </c>
      <c r="G2028" s="46">
        <f>SUM('[1]1 квартал:4 квартал'!G2028)</f>
        <v>0</v>
      </c>
      <c r="H2028" s="46">
        <f>SUM('[1]1 квартал:4 квартал'!H2028)</f>
        <v>0</v>
      </c>
      <c r="I2028" s="39">
        <f t="shared" si="353"/>
        <v>0</v>
      </c>
      <c r="J2028" s="25">
        <f>SUM('[1]1 квартал:4 квартал'!J2028)</f>
        <v>0</v>
      </c>
      <c r="K2028" s="25">
        <f>SUM('[1]1 квартал:4 квартал'!K2028)</f>
        <v>0</v>
      </c>
      <c r="L2028" s="25">
        <f>SUM('[1]1 квартал:4 квартал'!L2028)</f>
        <v>0</v>
      </c>
      <c r="M2028" s="25">
        <f>SUM('[1]1 квартал:4 квартал'!M2028)</f>
        <v>0</v>
      </c>
      <c r="N2028" s="25">
        <f>SUM('[1]1 квартал:4 квартал'!N2028)</f>
        <v>0</v>
      </c>
      <c r="O2028" s="39"/>
      <c r="P2028" s="8"/>
      <c r="Q2028" s="8"/>
      <c r="R2028" s="8"/>
    </row>
    <row r="2029" spans="2:18" s="7" customFormat="1" ht="23.25" thickBot="1">
      <c r="B2029" s="45"/>
      <c r="C2029" s="14" t="s">
        <v>64</v>
      </c>
      <c r="D2029" s="46">
        <f>SUM('[1]1 квартал:4 квартал'!D2029)</f>
        <v>0</v>
      </c>
      <c r="E2029" s="46">
        <f>SUM('[1]1 квартал:4 квартал'!E2029)</f>
        <v>0</v>
      </c>
      <c r="F2029" s="46">
        <f>SUM('[1]1 квартал:4 квартал'!F2029)</f>
        <v>0</v>
      </c>
      <c r="G2029" s="46">
        <f>SUM('[1]1 квартал:4 квартал'!G2029)</f>
        <v>0</v>
      </c>
      <c r="H2029" s="46">
        <f>SUM('[1]1 квартал:4 квартал'!H2029)</f>
        <v>0</v>
      </c>
      <c r="I2029" s="39">
        <f t="shared" si="353"/>
        <v>0</v>
      </c>
      <c r="J2029" s="25">
        <f>SUM('[1]1 квартал:4 квартал'!J2029)</f>
        <v>0</v>
      </c>
      <c r="K2029" s="25">
        <f>SUM('[1]1 квартал:4 квартал'!K2029)</f>
        <v>0</v>
      </c>
      <c r="L2029" s="25">
        <f>SUM('[1]1 квартал:4 квартал'!L2029)</f>
        <v>0</v>
      </c>
      <c r="M2029" s="25">
        <f>SUM('[1]1 квартал:4 квартал'!M2029)</f>
        <v>0</v>
      </c>
      <c r="N2029" s="25">
        <f>SUM('[1]1 квартал:4 квартал'!N2029)</f>
        <v>0</v>
      </c>
      <c r="O2029" s="39"/>
      <c r="P2029" s="8"/>
      <c r="Q2029" s="8"/>
      <c r="R2029" s="8"/>
    </row>
    <row r="2030" spans="2:18" s="7" customFormat="1" ht="23.25" thickBot="1">
      <c r="B2030" s="45"/>
      <c r="C2030" s="14" t="s">
        <v>63</v>
      </c>
      <c r="D2030" s="46">
        <f>SUM('[1]1 квартал:4 квартал'!D2030)</f>
        <v>0</v>
      </c>
      <c r="E2030" s="46">
        <f>SUM('[1]1 квартал:4 квартал'!E2030)</f>
        <v>0</v>
      </c>
      <c r="F2030" s="46">
        <f>SUM('[1]1 квартал:4 квартал'!F2030)</f>
        <v>0</v>
      </c>
      <c r="G2030" s="46">
        <f>SUM('[1]1 квартал:4 квартал'!G2030)</f>
        <v>0</v>
      </c>
      <c r="H2030" s="46">
        <f>SUM('[1]1 квартал:4 квартал'!H2030)</f>
        <v>0</v>
      </c>
      <c r="I2030" s="39">
        <f t="shared" si="353"/>
        <v>0</v>
      </c>
      <c r="J2030" s="25">
        <f>SUM('[1]1 квартал:4 квартал'!J2030)</f>
        <v>0</v>
      </c>
      <c r="K2030" s="25">
        <f>SUM('[1]1 квартал:4 квартал'!K2030)</f>
        <v>0</v>
      </c>
      <c r="L2030" s="25">
        <f>SUM('[1]1 квартал:4 квартал'!L2030)</f>
        <v>1</v>
      </c>
      <c r="M2030" s="25">
        <f>SUM('[1]1 квартал:4 квартал'!M2030)</f>
        <v>0</v>
      </c>
      <c r="N2030" s="25">
        <f>SUM('[1]1 квартал:4 квартал'!N2030)</f>
        <v>0</v>
      </c>
      <c r="O2030" s="39">
        <f>SUM(J2030:N2030)</f>
        <v>1</v>
      </c>
      <c r="P2030" s="8"/>
      <c r="Q2030" s="8"/>
      <c r="R2030" s="8"/>
    </row>
    <row r="2031" spans="2:18" s="7" customFormat="1" ht="23.25" thickBot="1">
      <c r="B2031" s="45"/>
      <c r="C2031" s="14" t="s">
        <v>62</v>
      </c>
      <c r="D2031" s="46">
        <f>SUM('[1]1 квартал:4 квартал'!D2031)</f>
        <v>0</v>
      </c>
      <c r="E2031" s="46">
        <f>SUM('[1]1 квартал:4 квартал'!E2031)</f>
        <v>0</v>
      </c>
      <c r="F2031" s="46">
        <f>SUM('[1]1 квартал:4 квартал'!F2031)</f>
        <v>0</v>
      </c>
      <c r="G2031" s="46">
        <f>SUM('[1]1 квартал:4 квартал'!G2031)</f>
        <v>0</v>
      </c>
      <c r="H2031" s="46">
        <f>SUM('[1]1 квартал:4 квартал'!H2031)</f>
        <v>0</v>
      </c>
      <c r="I2031" s="39">
        <f t="shared" si="353"/>
        <v>0</v>
      </c>
      <c r="J2031" s="25">
        <f>SUM('[1]1 квартал:4 квартал'!J2031)</f>
        <v>0</v>
      </c>
      <c r="K2031" s="25">
        <f>SUM('[1]1 квартал:4 квартал'!K2031)</f>
        <v>0</v>
      </c>
      <c r="L2031" s="25">
        <f>SUM('[1]1 квартал:4 квартал'!L2031)</f>
        <v>0</v>
      </c>
      <c r="M2031" s="25">
        <f>SUM('[1]1 квартал:4 квартал'!M2031)</f>
        <v>0</v>
      </c>
      <c r="N2031" s="25">
        <f>SUM('[1]1 квартал:4 квартал'!N2031)</f>
        <v>0</v>
      </c>
      <c r="O2031" s="39"/>
      <c r="P2031" s="8"/>
      <c r="Q2031" s="8"/>
      <c r="R2031" s="8"/>
    </row>
    <row r="2032" spans="2:18" s="7" customFormat="1" ht="23.25" thickBot="1">
      <c r="B2032" s="45"/>
      <c r="C2032" s="14" t="s">
        <v>61</v>
      </c>
      <c r="D2032" s="46">
        <f>SUM('[1]1 квартал:4 квартал'!D2032)</f>
        <v>0</v>
      </c>
      <c r="E2032" s="46">
        <f>SUM('[1]1 квартал:4 квартал'!E2032)</f>
        <v>0</v>
      </c>
      <c r="F2032" s="46">
        <f>SUM('[1]1 квартал:4 квартал'!F2032)</f>
        <v>4</v>
      </c>
      <c r="G2032" s="46">
        <f>SUM('[1]1 квартал:4 квартал'!G2032)</f>
        <v>0</v>
      </c>
      <c r="H2032" s="46">
        <f>SUM('[1]1 квартал:4 квартал'!H2032)</f>
        <v>0</v>
      </c>
      <c r="I2032" s="39">
        <f t="shared" si="353"/>
        <v>4</v>
      </c>
      <c r="J2032" s="25">
        <f>SUM('[1]1 квартал:4 квартал'!J2032)</f>
        <v>0</v>
      </c>
      <c r="K2032" s="25">
        <f>SUM('[1]1 квартал:4 квартал'!K2032)</f>
        <v>0</v>
      </c>
      <c r="L2032" s="25">
        <f>SUM('[1]1 квартал:4 квартал'!L2032)</f>
        <v>0</v>
      </c>
      <c r="M2032" s="25">
        <f>SUM('[1]1 квартал:4 квартал'!M2032)</f>
        <v>0</v>
      </c>
      <c r="N2032" s="25">
        <f>SUM('[1]1 квартал:4 квартал'!N2032)</f>
        <v>0</v>
      </c>
      <c r="O2032" s="39"/>
      <c r="P2032" s="8"/>
      <c r="Q2032" s="8"/>
      <c r="R2032" s="8"/>
    </row>
    <row r="2033" spans="2:18" s="7" customFormat="1" ht="15.75" thickBot="1">
      <c r="B2033" s="45"/>
      <c r="C2033" s="14" t="s">
        <v>60</v>
      </c>
      <c r="D2033" s="46">
        <f>SUM('[1]1 квартал:4 квартал'!D2033)</f>
        <v>0</v>
      </c>
      <c r="E2033" s="46">
        <f>SUM('[1]1 квартал:4 квартал'!E2033)</f>
        <v>0</v>
      </c>
      <c r="F2033" s="46">
        <f>SUM('[1]1 квартал:4 квартал'!F2033)</f>
        <v>0</v>
      </c>
      <c r="G2033" s="46">
        <f>SUM('[1]1 квартал:4 квартал'!G2033)</f>
        <v>0</v>
      </c>
      <c r="H2033" s="46">
        <f>SUM('[1]1 квартал:4 квартал'!H2033)</f>
        <v>0</v>
      </c>
      <c r="I2033" s="39">
        <f t="shared" si="353"/>
        <v>0</v>
      </c>
      <c r="J2033" s="25">
        <f>SUM('[1]1 квартал:4 квартал'!J2033)</f>
        <v>0</v>
      </c>
      <c r="K2033" s="25">
        <f>SUM('[1]1 квартал:4 квартал'!K2033)</f>
        <v>0</v>
      </c>
      <c r="L2033" s="25">
        <f>SUM('[1]1 квартал:4 квартал'!L2033)</f>
        <v>0</v>
      </c>
      <c r="M2033" s="25">
        <f>SUM('[1]1 квартал:4 квартал'!M2033)</f>
        <v>0</v>
      </c>
      <c r="N2033" s="25">
        <f>SUM('[1]1 квартал:4 квартал'!N2033)</f>
        <v>0</v>
      </c>
      <c r="O2033" s="39"/>
      <c r="P2033" s="8"/>
      <c r="Q2033" s="8"/>
      <c r="R2033" s="8"/>
    </row>
    <row r="2034" spans="2:18" s="7" customFormat="1" ht="23.25" thickBot="1">
      <c r="B2034" s="45"/>
      <c r="C2034" s="14" t="s">
        <v>59</v>
      </c>
      <c r="D2034" s="46">
        <f>SUM('[1]1 квартал:4 квартал'!D2034)</f>
        <v>0</v>
      </c>
      <c r="E2034" s="46">
        <f>SUM('[1]1 квартал:4 квартал'!E2034)</f>
        <v>0</v>
      </c>
      <c r="F2034" s="46">
        <f>SUM('[1]1 квартал:4 квартал'!F2034)</f>
        <v>0</v>
      </c>
      <c r="G2034" s="46">
        <f>SUM('[1]1 квартал:4 квартал'!G2034)</f>
        <v>0</v>
      </c>
      <c r="H2034" s="46">
        <f>SUM('[1]1 квартал:4 квартал'!H2034)</f>
        <v>0</v>
      </c>
      <c r="I2034" s="39">
        <f t="shared" si="353"/>
        <v>0</v>
      </c>
      <c r="J2034" s="25">
        <f>SUM('[1]1 квартал:4 квартал'!J2034)</f>
        <v>0</v>
      </c>
      <c r="K2034" s="25">
        <f>SUM('[1]1 квартал:4 квартал'!K2034)</f>
        <v>0</v>
      </c>
      <c r="L2034" s="25">
        <f>SUM('[1]1 квартал:4 квартал'!L2034)</f>
        <v>0</v>
      </c>
      <c r="M2034" s="25">
        <f>SUM('[1]1 квартал:4 квартал'!M2034)</f>
        <v>0</v>
      </c>
      <c r="N2034" s="25">
        <f>SUM('[1]1 квартал:4 квартал'!N2034)</f>
        <v>0</v>
      </c>
      <c r="O2034" s="39">
        <f>SUM(J2034:N2034)</f>
        <v>0</v>
      </c>
      <c r="P2034" s="8"/>
      <c r="Q2034" s="8"/>
      <c r="R2034" s="8"/>
    </row>
    <row r="2035" spans="2:18" s="7" customFormat="1" ht="23.25" thickBot="1">
      <c r="B2035" s="45"/>
      <c r="C2035" s="14" t="s">
        <v>58</v>
      </c>
      <c r="D2035" s="46">
        <f>SUM('[1]1 квартал:4 квартал'!D2035)</f>
        <v>0</v>
      </c>
      <c r="E2035" s="46">
        <f>SUM('[1]1 квартал:4 квартал'!E2035)</f>
        <v>0</v>
      </c>
      <c r="F2035" s="46">
        <f>SUM('[1]1 квартал:4 квартал'!F2035)</f>
        <v>0</v>
      </c>
      <c r="G2035" s="46">
        <f>SUM('[1]1 квартал:4 квартал'!G2035)</f>
        <v>0</v>
      </c>
      <c r="H2035" s="46">
        <f>SUM('[1]1 квартал:4 квартал'!H2035)</f>
        <v>0</v>
      </c>
      <c r="I2035" s="39">
        <f t="shared" si="353"/>
        <v>0</v>
      </c>
      <c r="J2035" s="25">
        <f>SUM('[1]1 квартал:4 квартал'!J2035)</f>
        <v>0</v>
      </c>
      <c r="K2035" s="25">
        <f>SUM('[1]1 квартал:4 квартал'!K2035)</f>
        <v>0</v>
      </c>
      <c r="L2035" s="25">
        <f>SUM('[1]1 квартал:4 квартал'!L2035)</f>
        <v>0</v>
      </c>
      <c r="M2035" s="25">
        <f>SUM('[1]1 квартал:4 квартал'!M2035)</f>
        <v>0</v>
      </c>
      <c r="N2035" s="25">
        <f>SUM('[1]1 квартал:4 квартал'!N2035)</f>
        <v>0</v>
      </c>
      <c r="O2035" s="39"/>
      <c r="P2035" s="8"/>
      <c r="Q2035" s="8"/>
      <c r="R2035" s="8"/>
    </row>
    <row r="2036" spans="2:18" ht="16.5" thickBot="1">
      <c r="B2036" s="30"/>
      <c r="C2036" s="29"/>
      <c r="D2036" s="28"/>
      <c r="E2036" s="27"/>
      <c r="F2036" s="24"/>
      <c r="G2036" s="24"/>
      <c r="H2036" s="23"/>
      <c r="I2036" s="26"/>
      <c r="J2036" s="25"/>
      <c r="K2036" s="24"/>
      <c r="L2036" s="23"/>
      <c r="M2036" s="24"/>
      <c r="N2036" s="23"/>
      <c r="O2036" s="22"/>
    </row>
    <row r="2037" spans="2:18" s="16" customFormat="1" ht="13.5" thickBot="1">
      <c r="B2037" s="21" t="s">
        <v>57</v>
      </c>
      <c r="C2037" s="20" t="s">
        <v>56</v>
      </c>
      <c r="D2037" s="19">
        <f t="shared" ref="D2037:O2037" si="354">SUM(D2038:D2061)</f>
        <v>0</v>
      </c>
      <c r="E2037" s="19">
        <f t="shared" si="354"/>
        <v>0</v>
      </c>
      <c r="F2037" s="19">
        <f t="shared" si="354"/>
        <v>45</v>
      </c>
      <c r="G2037" s="19">
        <f t="shared" si="354"/>
        <v>6</v>
      </c>
      <c r="H2037" s="19">
        <f t="shared" si="354"/>
        <v>0</v>
      </c>
      <c r="I2037" s="19">
        <f t="shared" si="354"/>
        <v>51</v>
      </c>
      <c r="J2037" s="19">
        <f t="shared" si="354"/>
        <v>0</v>
      </c>
      <c r="K2037" s="19">
        <f t="shared" si="354"/>
        <v>0</v>
      </c>
      <c r="L2037" s="19">
        <f t="shared" si="354"/>
        <v>3</v>
      </c>
      <c r="M2037" s="19">
        <f t="shared" si="354"/>
        <v>1</v>
      </c>
      <c r="N2037" s="19">
        <f t="shared" si="354"/>
        <v>0</v>
      </c>
      <c r="O2037" s="18">
        <f t="shared" si="354"/>
        <v>4</v>
      </c>
      <c r="P2037" s="17"/>
      <c r="Q2037" s="17"/>
      <c r="R2037" s="17"/>
    </row>
    <row r="2038" spans="2:18" s="7" customFormat="1" ht="23.25" thickBot="1">
      <c r="B2038" s="45"/>
      <c r="C2038" s="14" t="s">
        <v>55</v>
      </c>
      <c r="D2038" s="44">
        <f>SUM('[1]1 квартал:4 квартал'!D2038)</f>
        <v>0</v>
      </c>
      <c r="E2038" s="44">
        <f>SUM('[1]1 квартал:4 квартал'!E2038)</f>
        <v>0</v>
      </c>
      <c r="F2038" s="44">
        <f>SUM('[1]1 квартал:4 квартал'!F2038)</f>
        <v>0</v>
      </c>
      <c r="G2038" s="44">
        <f>SUM('[1]1 квартал:4 квартал'!G2038)</f>
        <v>0</v>
      </c>
      <c r="H2038" s="44">
        <f>SUM('[1]1 квартал:4 квартал'!H2038)</f>
        <v>0</v>
      </c>
      <c r="I2038" s="39">
        <f t="shared" ref="I2038:I2061" si="355">SUM(D2038:H2038)</f>
        <v>0</v>
      </c>
      <c r="J2038" s="42">
        <f>SUM('[1]1 квартал:4 квартал'!J2038)</f>
        <v>0</v>
      </c>
      <c r="K2038" s="42">
        <f>SUM('[1]1 квартал:4 квартал'!K2038)</f>
        <v>0</v>
      </c>
      <c r="L2038" s="42">
        <f>SUM('[1]1 квартал:4 квартал'!L2038)</f>
        <v>0</v>
      </c>
      <c r="M2038" s="42">
        <f>SUM('[1]1 квартал:4 квартал'!M2038)</f>
        <v>0</v>
      </c>
      <c r="N2038" s="42">
        <f>SUM('[1]1 квартал:4 квартал'!N2038)</f>
        <v>0</v>
      </c>
      <c r="O2038" s="39"/>
      <c r="P2038" s="8"/>
      <c r="Q2038" s="8"/>
      <c r="R2038" s="8"/>
    </row>
    <row r="2039" spans="2:18" s="7" customFormat="1" ht="23.25" thickBot="1">
      <c r="B2039" s="45"/>
      <c r="C2039" s="14" t="s">
        <v>54</v>
      </c>
      <c r="D2039" s="44">
        <f>SUM('[1]1 квартал:4 квартал'!D2039)</f>
        <v>0</v>
      </c>
      <c r="E2039" s="44">
        <f>SUM('[1]1 квартал:4 квартал'!E2039)</f>
        <v>0</v>
      </c>
      <c r="F2039" s="44">
        <f>SUM('[1]1 квартал:4 квартал'!F2039)</f>
        <v>1</v>
      </c>
      <c r="G2039" s="44">
        <f>SUM('[1]1 квартал:4 квартал'!G2039)</f>
        <v>0</v>
      </c>
      <c r="H2039" s="44">
        <f>SUM('[1]1 квартал:4 квартал'!H2039)</f>
        <v>0</v>
      </c>
      <c r="I2039" s="39">
        <f t="shared" si="355"/>
        <v>1</v>
      </c>
      <c r="J2039" s="42">
        <f>SUM('[1]1 квартал:4 квартал'!J2039)</f>
        <v>0</v>
      </c>
      <c r="K2039" s="42">
        <f>SUM('[1]1 квартал:4 квартал'!K2039)</f>
        <v>0</v>
      </c>
      <c r="L2039" s="42">
        <f>SUM('[1]1 квартал:4 квартал'!L2039)</f>
        <v>0</v>
      </c>
      <c r="M2039" s="42">
        <f>SUM('[1]1 квартал:4 квартал'!M2039)</f>
        <v>0</v>
      </c>
      <c r="N2039" s="42">
        <f>SUM('[1]1 квартал:4 квартал'!N2039)</f>
        <v>0</v>
      </c>
      <c r="O2039" s="39">
        <f>SUM(J2039:N2039)</f>
        <v>0</v>
      </c>
      <c r="P2039" s="8"/>
      <c r="Q2039" s="8"/>
      <c r="R2039" s="8"/>
    </row>
    <row r="2040" spans="2:18" s="7" customFormat="1" ht="15.75" thickBot="1">
      <c r="B2040" s="45"/>
      <c r="C2040" s="14" t="s">
        <v>53</v>
      </c>
      <c r="D2040" s="44">
        <f>SUM('[1]1 квартал:4 квартал'!D2040)</f>
        <v>0</v>
      </c>
      <c r="E2040" s="44">
        <f>SUM('[1]1 квартал:4 квартал'!E2040)</f>
        <v>0</v>
      </c>
      <c r="F2040" s="44">
        <f>SUM('[1]1 квартал:4 квартал'!F2040)</f>
        <v>0</v>
      </c>
      <c r="G2040" s="44">
        <f>SUM('[1]1 квартал:4 квартал'!G2040)</f>
        <v>0</v>
      </c>
      <c r="H2040" s="44">
        <f>SUM('[1]1 квартал:4 квартал'!H2040)</f>
        <v>0</v>
      </c>
      <c r="I2040" s="39">
        <f t="shared" si="355"/>
        <v>0</v>
      </c>
      <c r="J2040" s="42">
        <f>SUM('[1]1 квартал:4 квартал'!J2040)</f>
        <v>0</v>
      </c>
      <c r="K2040" s="42">
        <f>SUM('[1]1 квартал:4 квартал'!K2040)</f>
        <v>0</v>
      </c>
      <c r="L2040" s="42">
        <f>SUM('[1]1 квартал:4 квартал'!L2040)</f>
        <v>0</v>
      </c>
      <c r="M2040" s="42">
        <f>SUM('[1]1 квартал:4 квартал'!M2040)</f>
        <v>0</v>
      </c>
      <c r="N2040" s="42">
        <f>SUM('[1]1 квартал:4 квартал'!N2040)</f>
        <v>0</v>
      </c>
      <c r="O2040" s="39"/>
      <c r="P2040" s="8"/>
      <c r="Q2040" s="8"/>
      <c r="R2040" s="8"/>
    </row>
    <row r="2041" spans="2:18" s="7" customFormat="1" ht="15.75" thickBot="1">
      <c r="B2041" s="45"/>
      <c r="C2041" s="14" t="s">
        <v>52</v>
      </c>
      <c r="D2041" s="44">
        <f>SUM('[1]1 квартал:4 квартал'!D2041)</f>
        <v>0</v>
      </c>
      <c r="E2041" s="44">
        <f>SUM('[1]1 квартал:4 квартал'!E2041)</f>
        <v>0</v>
      </c>
      <c r="F2041" s="44">
        <f>SUM('[1]1 квартал:4 квартал'!F2041)</f>
        <v>1</v>
      </c>
      <c r="G2041" s="44">
        <f>SUM('[1]1 квартал:4 квартал'!G2041)</f>
        <v>0</v>
      </c>
      <c r="H2041" s="44">
        <f>SUM('[1]1 квартал:4 квартал'!H2041)</f>
        <v>0</v>
      </c>
      <c r="I2041" s="39">
        <f t="shared" si="355"/>
        <v>1</v>
      </c>
      <c r="J2041" s="42">
        <f>SUM('[1]1 квартал:4 квартал'!J2041)</f>
        <v>0</v>
      </c>
      <c r="K2041" s="42">
        <f>SUM('[1]1 квартал:4 квартал'!K2041)</f>
        <v>0</v>
      </c>
      <c r="L2041" s="42">
        <f>SUM('[1]1 квартал:4 квартал'!L2041)</f>
        <v>0</v>
      </c>
      <c r="M2041" s="42">
        <f>SUM('[1]1 квартал:4 квартал'!M2041)</f>
        <v>0</v>
      </c>
      <c r="N2041" s="42">
        <f>SUM('[1]1 квартал:4 квартал'!N2041)</f>
        <v>0</v>
      </c>
      <c r="O2041" s="39"/>
      <c r="P2041" s="8"/>
      <c r="Q2041" s="8"/>
      <c r="R2041" s="8"/>
    </row>
    <row r="2042" spans="2:18" s="7" customFormat="1" ht="15.75" thickBot="1">
      <c r="B2042" s="45"/>
      <c r="C2042" s="14" t="s">
        <v>51</v>
      </c>
      <c r="D2042" s="44">
        <f>SUM('[1]1 квартал:4 квартал'!D2042)</f>
        <v>0</v>
      </c>
      <c r="E2042" s="44">
        <f>SUM('[1]1 квартал:4 квартал'!E2042)</f>
        <v>0</v>
      </c>
      <c r="F2042" s="44">
        <f>SUM('[1]1 квартал:4 квартал'!F2042)</f>
        <v>1</v>
      </c>
      <c r="G2042" s="44">
        <f>SUM('[1]1 квартал:4 квартал'!G2042)</f>
        <v>0</v>
      </c>
      <c r="H2042" s="44">
        <f>SUM('[1]1 квартал:4 квартал'!H2042)</f>
        <v>0</v>
      </c>
      <c r="I2042" s="39">
        <f t="shared" si="355"/>
        <v>1</v>
      </c>
      <c r="J2042" s="42">
        <f>SUM('[1]1 квартал:4 квартал'!J2042)</f>
        <v>0</v>
      </c>
      <c r="K2042" s="42">
        <f>SUM('[1]1 квартал:4 квартал'!K2042)</f>
        <v>0</v>
      </c>
      <c r="L2042" s="42">
        <f>SUM('[1]1 квартал:4 квартал'!L2042)</f>
        <v>0</v>
      </c>
      <c r="M2042" s="42">
        <f>SUM('[1]1 квартал:4 квартал'!M2042)</f>
        <v>0</v>
      </c>
      <c r="N2042" s="42">
        <f>SUM('[1]1 квартал:4 квартал'!N2042)</f>
        <v>0</v>
      </c>
      <c r="O2042" s="39"/>
      <c r="P2042" s="8"/>
      <c r="Q2042" s="8"/>
      <c r="R2042" s="8"/>
    </row>
    <row r="2043" spans="2:18" s="7" customFormat="1" ht="15.75" thickBot="1">
      <c r="B2043" s="45"/>
      <c r="C2043" s="14" t="s">
        <v>50</v>
      </c>
      <c r="D2043" s="44">
        <f>SUM('[1]1 квартал:4 квартал'!D2043)</f>
        <v>0</v>
      </c>
      <c r="E2043" s="44">
        <f>SUM('[1]1 квартал:4 квартал'!E2043)</f>
        <v>0</v>
      </c>
      <c r="F2043" s="44">
        <f>SUM('[1]1 квартал:4 квартал'!F2043)</f>
        <v>12</v>
      </c>
      <c r="G2043" s="44">
        <f>SUM('[1]1 квартал:4 квартал'!G2043)</f>
        <v>0</v>
      </c>
      <c r="H2043" s="44">
        <f>SUM('[1]1 квартал:4 квартал'!H2043)</f>
        <v>0</v>
      </c>
      <c r="I2043" s="39">
        <f t="shared" si="355"/>
        <v>12</v>
      </c>
      <c r="J2043" s="42">
        <f>SUM('[1]1 квартал:4 квартал'!J2043)</f>
        <v>0</v>
      </c>
      <c r="K2043" s="42">
        <f>SUM('[1]1 квартал:4 квартал'!K2043)</f>
        <v>0</v>
      </c>
      <c r="L2043" s="42">
        <f>SUM('[1]1 квартал:4 квартал'!L2043)</f>
        <v>0</v>
      </c>
      <c r="M2043" s="42">
        <f>SUM('[1]1 квартал:4 квартал'!M2043)</f>
        <v>0</v>
      </c>
      <c r="N2043" s="42">
        <f>SUM('[1]1 квартал:4 квартал'!N2043)</f>
        <v>0</v>
      </c>
      <c r="O2043" s="39"/>
      <c r="P2043" s="8"/>
      <c r="Q2043" s="8"/>
      <c r="R2043" s="8"/>
    </row>
    <row r="2044" spans="2:18" s="7" customFormat="1" ht="15.75" thickBot="1">
      <c r="B2044" s="45"/>
      <c r="C2044" s="14" t="s">
        <v>49</v>
      </c>
      <c r="D2044" s="44">
        <f>SUM('[1]1 квартал:4 квартал'!D2044)</f>
        <v>0</v>
      </c>
      <c r="E2044" s="44">
        <f>SUM('[1]1 квартал:4 квартал'!E2044)</f>
        <v>0</v>
      </c>
      <c r="F2044" s="44">
        <f>SUM('[1]1 квартал:4 квартал'!F2044)</f>
        <v>6</v>
      </c>
      <c r="G2044" s="44">
        <f>SUM('[1]1 квартал:4 квартал'!G2044)</f>
        <v>0</v>
      </c>
      <c r="H2044" s="44">
        <f>SUM('[1]1 квартал:4 квартал'!H2044)</f>
        <v>0</v>
      </c>
      <c r="I2044" s="39">
        <f t="shared" si="355"/>
        <v>6</v>
      </c>
      <c r="J2044" s="42">
        <f>SUM('[1]1 квартал:4 квартал'!J2044)</f>
        <v>0</v>
      </c>
      <c r="K2044" s="42">
        <f>SUM('[1]1 квартал:4 квартал'!K2044)</f>
        <v>0</v>
      </c>
      <c r="L2044" s="42">
        <f>SUM('[1]1 квартал:4 квартал'!L2044)</f>
        <v>3</v>
      </c>
      <c r="M2044" s="42">
        <f>SUM('[1]1 квартал:4 квартал'!M2044)</f>
        <v>0</v>
      </c>
      <c r="N2044" s="42">
        <f>SUM('[1]1 квартал:4 квартал'!N2044)</f>
        <v>0</v>
      </c>
      <c r="O2044" s="39">
        <f>SUM(J2044:N2044)</f>
        <v>3</v>
      </c>
      <c r="P2044" s="8"/>
      <c r="Q2044" s="8"/>
      <c r="R2044" s="8"/>
    </row>
    <row r="2045" spans="2:18" s="7" customFormat="1" ht="15.75" thickBot="1">
      <c r="B2045" s="45"/>
      <c r="C2045" s="14" t="s">
        <v>48</v>
      </c>
      <c r="D2045" s="44">
        <f>SUM('[1]1 квартал:4 квартал'!D2045)</f>
        <v>0</v>
      </c>
      <c r="E2045" s="44">
        <f>SUM('[1]1 квартал:4 квартал'!E2045)</f>
        <v>0</v>
      </c>
      <c r="F2045" s="44">
        <v>7</v>
      </c>
      <c r="G2045" s="44">
        <f>SUM('[1]1 квартал:4 квартал'!G2045)</f>
        <v>0</v>
      </c>
      <c r="H2045" s="44">
        <f>SUM('[1]1 квартал:4 квартал'!H2045)</f>
        <v>0</v>
      </c>
      <c r="I2045" s="39">
        <f t="shared" si="355"/>
        <v>7</v>
      </c>
      <c r="J2045" s="42">
        <f>SUM('[1]1 квартал:4 квартал'!J2045)</f>
        <v>0</v>
      </c>
      <c r="K2045" s="42">
        <f>SUM('[1]1 квартал:4 квартал'!K2045)</f>
        <v>0</v>
      </c>
      <c r="L2045" s="42">
        <f>SUM('[1]1 квартал:4 квартал'!L2045)</f>
        <v>0</v>
      </c>
      <c r="M2045" s="42">
        <f>SUM('[1]1 квартал:4 квартал'!M2045)</f>
        <v>0</v>
      </c>
      <c r="N2045" s="42">
        <f>SUM('[1]1 квартал:4 квартал'!N2045)</f>
        <v>0</v>
      </c>
      <c r="O2045" s="39"/>
      <c r="P2045" s="8"/>
      <c r="Q2045" s="8"/>
      <c r="R2045" s="8"/>
    </row>
    <row r="2046" spans="2:18" s="7" customFormat="1" ht="15.75" thickBot="1">
      <c r="B2046" s="45"/>
      <c r="C2046" s="14" t="s">
        <v>47</v>
      </c>
      <c r="D2046" s="44">
        <f>SUM('[1]1 квартал:4 квартал'!D2046)</f>
        <v>0</v>
      </c>
      <c r="E2046" s="44">
        <f>SUM('[1]1 квартал:4 квартал'!E2046)</f>
        <v>0</v>
      </c>
      <c r="F2046" s="44">
        <f>SUM('[1]1 квартал:4 квартал'!F2046)</f>
        <v>2</v>
      </c>
      <c r="G2046" s="44">
        <f>SUM('[1]1 квартал:4 квартал'!G2046)</f>
        <v>0</v>
      </c>
      <c r="H2046" s="44">
        <f>SUM('[1]1 квартал:4 квартал'!H2046)</f>
        <v>0</v>
      </c>
      <c r="I2046" s="39">
        <f t="shared" si="355"/>
        <v>2</v>
      </c>
      <c r="J2046" s="42">
        <f>SUM('[1]1 квартал:4 квартал'!J2046)</f>
        <v>0</v>
      </c>
      <c r="K2046" s="42">
        <f>SUM('[1]1 квартал:4 квартал'!K2046)</f>
        <v>0</v>
      </c>
      <c r="L2046" s="42">
        <f>SUM('[1]1 квартал:4 квартал'!L2046)</f>
        <v>0</v>
      </c>
      <c r="M2046" s="42">
        <f>SUM('[1]1 квартал:4 квартал'!M2046)</f>
        <v>1</v>
      </c>
      <c r="N2046" s="42">
        <f>SUM('[1]1 квартал:4 квартал'!N2046)</f>
        <v>0</v>
      </c>
      <c r="O2046" s="39">
        <f>SUM(J2046:N2046)</f>
        <v>1</v>
      </c>
      <c r="P2046" s="8"/>
      <c r="Q2046" s="8"/>
      <c r="R2046" s="8"/>
    </row>
    <row r="2047" spans="2:18" s="7" customFormat="1" ht="15.75" thickBot="1">
      <c r="B2047" s="45"/>
      <c r="C2047" s="14" t="s">
        <v>46</v>
      </c>
      <c r="D2047" s="44">
        <f>SUM('[1]1 квартал:4 квартал'!D2047)</f>
        <v>0</v>
      </c>
      <c r="E2047" s="44">
        <f>SUM('[1]1 квартал:4 квартал'!E2047)</f>
        <v>0</v>
      </c>
      <c r="F2047" s="44">
        <f>SUM('[1]1 квартал:4 квартал'!F2047)</f>
        <v>3</v>
      </c>
      <c r="G2047" s="44">
        <f>SUM('[1]1 квартал:4 квартал'!G2047)</f>
        <v>0</v>
      </c>
      <c r="H2047" s="44">
        <f>SUM('[1]1 квартал:4 квартал'!H2047)</f>
        <v>0</v>
      </c>
      <c r="I2047" s="39">
        <f t="shared" si="355"/>
        <v>3</v>
      </c>
      <c r="J2047" s="42">
        <f>SUM('[1]1 квартал:4 квартал'!J2047)</f>
        <v>0</v>
      </c>
      <c r="K2047" s="42">
        <f>SUM('[1]1 квартал:4 квартал'!K2047)</f>
        <v>0</v>
      </c>
      <c r="L2047" s="42">
        <f>SUM('[1]1 квартал:4 квартал'!L2047)</f>
        <v>0</v>
      </c>
      <c r="M2047" s="42">
        <f>SUM('[1]1 квартал:4 квартал'!M2047)</f>
        <v>0</v>
      </c>
      <c r="N2047" s="42">
        <f>SUM('[1]1 квартал:4 квартал'!N2047)</f>
        <v>0</v>
      </c>
      <c r="O2047" s="39"/>
      <c r="P2047" s="8"/>
      <c r="Q2047" s="8"/>
      <c r="R2047" s="8"/>
    </row>
    <row r="2048" spans="2:18" s="7" customFormat="1" ht="23.25" thickBot="1">
      <c r="B2048" s="45"/>
      <c r="C2048" s="14" t="s">
        <v>45</v>
      </c>
      <c r="D2048" s="44">
        <f>SUM('[1]1 квартал:4 квартал'!D2048)</f>
        <v>0</v>
      </c>
      <c r="E2048" s="44">
        <f>SUM('[1]1 квартал:4 квартал'!E2048)</f>
        <v>0</v>
      </c>
      <c r="F2048" s="44">
        <f>SUM('[1]1 квартал:4 квартал'!F2048)</f>
        <v>0</v>
      </c>
      <c r="G2048" s="44">
        <f>SUM('[1]1 квартал:4 квартал'!G2048)</f>
        <v>0</v>
      </c>
      <c r="H2048" s="44">
        <f>SUM('[1]1 квартал:4 квартал'!H2048)</f>
        <v>0</v>
      </c>
      <c r="I2048" s="39">
        <f t="shared" si="355"/>
        <v>0</v>
      </c>
      <c r="J2048" s="42">
        <f>SUM('[1]1 квартал:4 квартал'!J2048)</f>
        <v>0</v>
      </c>
      <c r="K2048" s="42">
        <f>SUM('[1]1 квартал:4 квартал'!K2048)</f>
        <v>0</v>
      </c>
      <c r="L2048" s="42">
        <f>SUM('[1]1 квартал:4 квартал'!L2048)</f>
        <v>0</v>
      </c>
      <c r="M2048" s="42">
        <f>SUM('[1]1 квартал:4 квартал'!M2048)</f>
        <v>0</v>
      </c>
      <c r="N2048" s="42">
        <f>SUM('[1]1 квартал:4 квартал'!N2048)</f>
        <v>0</v>
      </c>
      <c r="O2048" s="39"/>
      <c r="P2048" s="8"/>
      <c r="Q2048" s="8"/>
      <c r="R2048" s="8"/>
    </row>
    <row r="2049" spans="2:18" s="7" customFormat="1" ht="23.25" thickBot="1">
      <c r="B2049" s="45"/>
      <c r="C2049" s="14" t="s">
        <v>44</v>
      </c>
      <c r="D2049" s="44">
        <f>SUM('[1]1 квартал:4 квартал'!D2049)</f>
        <v>0</v>
      </c>
      <c r="E2049" s="44">
        <f>SUM('[1]1 квартал:4 квартал'!E2049)</f>
        <v>0</v>
      </c>
      <c r="F2049" s="44">
        <f>SUM('[1]1 квартал:4 квартал'!F2049)</f>
        <v>8</v>
      </c>
      <c r="G2049" s="44">
        <f>SUM('[1]1 квартал:4 квартал'!G2049)</f>
        <v>6</v>
      </c>
      <c r="H2049" s="44">
        <f>SUM('[1]1 квартал:4 квартал'!H2049)</f>
        <v>0</v>
      </c>
      <c r="I2049" s="39">
        <f t="shared" si="355"/>
        <v>14</v>
      </c>
      <c r="J2049" s="42">
        <f>SUM('[1]1 квартал:4 квартал'!J2049)</f>
        <v>0</v>
      </c>
      <c r="K2049" s="42">
        <f>SUM('[1]1 квартал:4 квартал'!K2049)</f>
        <v>0</v>
      </c>
      <c r="L2049" s="42">
        <f>SUM('[1]1 квартал:4 квартал'!L2049)</f>
        <v>0</v>
      </c>
      <c r="M2049" s="42">
        <f>SUM('[1]1 квартал:4 квартал'!M2049)</f>
        <v>0</v>
      </c>
      <c r="N2049" s="42">
        <f>SUM('[1]1 квартал:4 квартал'!N2049)</f>
        <v>0</v>
      </c>
      <c r="O2049" s="39">
        <f>SUM(J2049:N2049)</f>
        <v>0</v>
      </c>
      <c r="P2049" s="8"/>
      <c r="Q2049" s="8"/>
      <c r="R2049" s="8"/>
    </row>
    <row r="2050" spans="2:18" s="7" customFormat="1" ht="15.75" thickBot="1">
      <c r="B2050" s="45"/>
      <c r="C2050" s="14" t="s">
        <v>43</v>
      </c>
      <c r="D2050" s="44">
        <f>SUM('[1]1 квартал:4 квартал'!D2050)</f>
        <v>0</v>
      </c>
      <c r="E2050" s="44">
        <f>SUM('[1]1 квартал:4 квартал'!E2050)</f>
        <v>0</v>
      </c>
      <c r="F2050" s="44">
        <f>SUM('[1]1 квартал:4 квартал'!F2050)</f>
        <v>0</v>
      </c>
      <c r="G2050" s="44">
        <f>SUM('[1]1 квартал:4 квартал'!G2050)</f>
        <v>0</v>
      </c>
      <c r="H2050" s="44">
        <f>SUM('[1]1 квартал:4 квартал'!H2050)</f>
        <v>0</v>
      </c>
      <c r="I2050" s="39">
        <f t="shared" si="355"/>
        <v>0</v>
      </c>
      <c r="J2050" s="42">
        <f>SUM('[1]1 квартал:4 квартал'!J2050)</f>
        <v>0</v>
      </c>
      <c r="K2050" s="42">
        <f>SUM('[1]1 квартал:4 квартал'!K2050)</f>
        <v>0</v>
      </c>
      <c r="L2050" s="42">
        <f>SUM('[1]1 квартал:4 квартал'!L2050)</f>
        <v>0</v>
      </c>
      <c r="M2050" s="42">
        <f>SUM('[1]1 квартал:4 квартал'!M2050)</f>
        <v>0</v>
      </c>
      <c r="N2050" s="42">
        <f>SUM('[1]1 квартал:4 квартал'!N2050)</f>
        <v>0</v>
      </c>
      <c r="O2050" s="39"/>
      <c r="P2050" s="8"/>
      <c r="Q2050" s="8"/>
      <c r="R2050" s="8"/>
    </row>
    <row r="2051" spans="2:18" s="7" customFormat="1" ht="15.75" thickBot="1">
      <c r="B2051" s="45"/>
      <c r="C2051" s="14" t="s">
        <v>42</v>
      </c>
      <c r="D2051" s="44">
        <f>SUM('[1]1 квартал:4 квартал'!D2051)</f>
        <v>0</v>
      </c>
      <c r="E2051" s="44">
        <f>SUM('[1]1 квартал:4 квартал'!E2051)</f>
        <v>0</v>
      </c>
      <c r="F2051" s="44">
        <f>SUM('[1]1 квартал:4 квартал'!F2051)</f>
        <v>0</v>
      </c>
      <c r="G2051" s="44">
        <f>SUM('[1]1 квартал:4 квартал'!G2051)</f>
        <v>0</v>
      </c>
      <c r="H2051" s="44">
        <f>SUM('[1]1 квартал:4 квартал'!H2051)</f>
        <v>0</v>
      </c>
      <c r="I2051" s="39">
        <f t="shared" si="355"/>
        <v>0</v>
      </c>
      <c r="J2051" s="42">
        <f>SUM('[1]1 квартал:4 квартал'!J2051)</f>
        <v>0</v>
      </c>
      <c r="K2051" s="42">
        <f>SUM('[1]1 квартал:4 квартал'!K2051)</f>
        <v>0</v>
      </c>
      <c r="L2051" s="42">
        <f>SUM('[1]1 квартал:4 квартал'!L2051)</f>
        <v>0</v>
      </c>
      <c r="M2051" s="42">
        <f>SUM('[1]1 квартал:4 квартал'!M2051)</f>
        <v>0</v>
      </c>
      <c r="N2051" s="42">
        <f>SUM('[1]1 квартал:4 квартал'!N2051)</f>
        <v>0</v>
      </c>
      <c r="O2051" s="39"/>
      <c r="P2051" s="8"/>
      <c r="Q2051" s="8"/>
      <c r="R2051" s="8"/>
    </row>
    <row r="2052" spans="2:18" s="7" customFormat="1" ht="15.75" thickBot="1">
      <c r="B2052" s="45"/>
      <c r="C2052" s="14" t="s">
        <v>41</v>
      </c>
      <c r="D2052" s="44">
        <f>SUM('[1]1 квартал:4 квартал'!D2052)</f>
        <v>0</v>
      </c>
      <c r="E2052" s="44">
        <f>SUM('[1]1 квартал:4 квартал'!E2052)</f>
        <v>0</v>
      </c>
      <c r="F2052" s="44">
        <f>SUM('[1]1 квартал:4 квартал'!F2052)</f>
        <v>0</v>
      </c>
      <c r="G2052" s="44">
        <f>SUM('[1]1 квартал:4 квартал'!G2052)</f>
        <v>0</v>
      </c>
      <c r="H2052" s="44">
        <f>SUM('[1]1 квартал:4 квартал'!H2052)</f>
        <v>0</v>
      </c>
      <c r="I2052" s="39">
        <f t="shared" si="355"/>
        <v>0</v>
      </c>
      <c r="J2052" s="42">
        <f>SUM('[1]1 квартал:4 квартал'!J2052)</f>
        <v>0</v>
      </c>
      <c r="K2052" s="42">
        <f>SUM('[1]1 квартал:4 квартал'!K2052)</f>
        <v>0</v>
      </c>
      <c r="L2052" s="42">
        <f>SUM('[1]1 квартал:4 квартал'!L2052)</f>
        <v>0</v>
      </c>
      <c r="M2052" s="42">
        <f>SUM('[1]1 квартал:4 квартал'!M2052)</f>
        <v>0</v>
      </c>
      <c r="N2052" s="42">
        <f>SUM('[1]1 квартал:4 квартал'!N2052)</f>
        <v>0</v>
      </c>
      <c r="O2052" s="39"/>
      <c r="P2052" s="8"/>
      <c r="Q2052" s="8"/>
      <c r="R2052" s="8"/>
    </row>
    <row r="2053" spans="2:18" s="7" customFormat="1" ht="15.75" thickBot="1">
      <c r="B2053" s="45"/>
      <c r="C2053" s="14" t="s">
        <v>40</v>
      </c>
      <c r="D2053" s="44">
        <f>SUM('[1]1 квартал:4 квартал'!D2053)</f>
        <v>0</v>
      </c>
      <c r="E2053" s="44">
        <f>SUM('[1]1 квартал:4 квартал'!E2053)</f>
        <v>0</v>
      </c>
      <c r="F2053" s="44">
        <f>SUM('[1]1 квартал:4 квартал'!F2053)</f>
        <v>0</v>
      </c>
      <c r="G2053" s="44">
        <f>SUM('[1]1 квартал:4 квартал'!G2053)</f>
        <v>0</v>
      </c>
      <c r="H2053" s="44">
        <f>SUM('[1]1 квартал:4 квартал'!H2053)</f>
        <v>0</v>
      </c>
      <c r="I2053" s="39">
        <f t="shared" si="355"/>
        <v>0</v>
      </c>
      <c r="J2053" s="42">
        <f>SUM('[1]1 квартал:4 квартал'!J2053)</f>
        <v>0</v>
      </c>
      <c r="K2053" s="42">
        <f>SUM('[1]1 квартал:4 квартал'!K2053)</f>
        <v>0</v>
      </c>
      <c r="L2053" s="42">
        <f>SUM('[1]1 квартал:4 квартал'!L2053)</f>
        <v>0</v>
      </c>
      <c r="M2053" s="42">
        <f>SUM('[1]1 квартал:4 квартал'!M2053)</f>
        <v>0</v>
      </c>
      <c r="N2053" s="42">
        <f>SUM('[1]1 квартал:4 квартал'!N2053)</f>
        <v>0</v>
      </c>
      <c r="O2053" s="39"/>
      <c r="P2053" s="8"/>
      <c r="Q2053" s="8"/>
      <c r="R2053" s="8"/>
    </row>
    <row r="2054" spans="2:18" s="7" customFormat="1" ht="23.25" thickBot="1">
      <c r="B2054" s="45"/>
      <c r="C2054" s="14" t="s">
        <v>39</v>
      </c>
      <c r="D2054" s="44">
        <f>SUM('[1]1 квартал:4 квартал'!D2054)</f>
        <v>0</v>
      </c>
      <c r="E2054" s="44">
        <f>SUM('[1]1 квартал:4 квартал'!E2054)</f>
        <v>0</v>
      </c>
      <c r="F2054" s="44">
        <f>SUM('[1]1 квартал:4 квартал'!F2054)</f>
        <v>0</v>
      </c>
      <c r="G2054" s="44">
        <f>SUM('[1]1 квартал:4 квартал'!G2054)</f>
        <v>0</v>
      </c>
      <c r="H2054" s="44">
        <f>SUM('[1]1 квартал:4 квартал'!H2054)</f>
        <v>0</v>
      </c>
      <c r="I2054" s="39">
        <f t="shared" si="355"/>
        <v>0</v>
      </c>
      <c r="J2054" s="42">
        <f>SUM('[1]1 квартал:4 квартал'!J2054)</f>
        <v>0</v>
      </c>
      <c r="K2054" s="42">
        <f>SUM('[1]1 квартал:4 квартал'!K2054)</f>
        <v>0</v>
      </c>
      <c r="L2054" s="42">
        <f>SUM('[1]1 квартал:4 квартал'!L2054)</f>
        <v>0</v>
      </c>
      <c r="M2054" s="42">
        <f>SUM('[1]1 квартал:4 квартал'!M2054)</f>
        <v>0</v>
      </c>
      <c r="N2054" s="42">
        <f>SUM('[1]1 квартал:4 квартал'!N2054)</f>
        <v>0</v>
      </c>
      <c r="O2054" s="39"/>
      <c r="P2054" s="8"/>
      <c r="Q2054" s="8"/>
      <c r="R2054" s="8"/>
    </row>
    <row r="2055" spans="2:18" s="7" customFormat="1" ht="34.5" thickBot="1">
      <c r="B2055" s="45"/>
      <c r="C2055" s="14" t="s">
        <v>38</v>
      </c>
      <c r="D2055" s="44">
        <f>SUM('[1]1 квартал:4 квартал'!D2055)</f>
        <v>0</v>
      </c>
      <c r="E2055" s="44">
        <f>SUM('[1]1 квартал:4 квартал'!E2055)</f>
        <v>0</v>
      </c>
      <c r="F2055" s="44">
        <f>SUM('[1]1 квартал:4 квартал'!F2055)</f>
        <v>0</v>
      </c>
      <c r="G2055" s="44">
        <f>SUM('[1]1 квартал:4 квартал'!G2055)</f>
        <v>0</v>
      </c>
      <c r="H2055" s="44">
        <f>SUM('[1]1 квартал:4 квартал'!H2055)</f>
        <v>0</v>
      </c>
      <c r="I2055" s="39">
        <f t="shared" si="355"/>
        <v>0</v>
      </c>
      <c r="J2055" s="42">
        <f>SUM('[1]1 квартал:4 квартал'!J2055)</f>
        <v>0</v>
      </c>
      <c r="K2055" s="42">
        <f>SUM('[1]1 квартал:4 квартал'!K2055)</f>
        <v>0</v>
      </c>
      <c r="L2055" s="42">
        <f>SUM('[1]1 квартал:4 квартал'!L2055)</f>
        <v>0</v>
      </c>
      <c r="M2055" s="42">
        <f>SUM('[1]1 квартал:4 квартал'!M2055)</f>
        <v>0</v>
      </c>
      <c r="N2055" s="42">
        <f>SUM('[1]1 квартал:4 квартал'!N2055)</f>
        <v>0</v>
      </c>
      <c r="O2055" s="39"/>
      <c r="P2055" s="8"/>
      <c r="Q2055" s="8"/>
      <c r="R2055" s="8"/>
    </row>
    <row r="2056" spans="2:18" s="7" customFormat="1" ht="23.25" thickBot="1">
      <c r="B2056" s="45"/>
      <c r="C2056" s="14" t="s">
        <v>37</v>
      </c>
      <c r="D2056" s="44">
        <f>SUM('[1]1 квартал:4 квартал'!D2056)</f>
        <v>0</v>
      </c>
      <c r="E2056" s="44">
        <f>SUM('[1]1 квартал:4 квартал'!E2056)</f>
        <v>0</v>
      </c>
      <c r="F2056" s="44">
        <f>SUM('[1]1 квартал:4 квартал'!F2056)</f>
        <v>1</v>
      </c>
      <c r="G2056" s="44">
        <f>SUM('[1]1 квартал:4 квартал'!G2056)</f>
        <v>0</v>
      </c>
      <c r="H2056" s="44">
        <f>SUM('[1]1 квартал:4 квартал'!H2056)</f>
        <v>0</v>
      </c>
      <c r="I2056" s="39">
        <f t="shared" si="355"/>
        <v>1</v>
      </c>
      <c r="J2056" s="42">
        <f>SUM('[1]1 квартал:4 квартал'!J2056)</f>
        <v>0</v>
      </c>
      <c r="K2056" s="42">
        <f>SUM('[1]1 квартал:4 квартал'!K2056)</f>
        <v>0</v>
      </c>
      <c r="L2056" s="42">
        <f>SUM('[1]1 квартал:4 квартал'!L2056)</f>
        <v>0</v>
      </c>
      <c r="M2056" s="42">
        <f>SUM('[1]1 квартал:4 квартал'!M2056)</f>
        <v>0</v>
      </c>
      <c r="N2056" s="42">
        <f>SUM('[1]1 квартал:4 квартал'!N2056)</f>
        <v>0</v>
      </c>
      <c r="O2056" s="39"/>
      <c r="P2056" s="8"/>
      <c r="Q2056" s="8"/>
      <c r="R2056" s="8"/>
    </row>
    <row r="2057" spans="2:18" s="7" customFormat="1" ht="15.75" thickBot="1">
      <c r="B2057" s="45"/>
      <c r="C2057" s="14" t="s">
        <v>36</v>
      </c>
      <c r="D2057" s="44">
        <f>SUM('[1]1 квартал:4 квартал'!D2057)</f>
        <v>0</v>
      </c>
      <c r="E2057" s="44">
        <f>SUM('[1]1 квартал:4 квартал'!E2057)</f>
        <v>0</v>
      </c>
      <c r="F2057" s="44">
        <f>SUM('[1]1 квартал:4 квартал'!F2057)</f>
        <v>1</v>
      </c>
      <c r="G2057" s="44">
        <f>SUM('[1]1 квартал:4 квартал'!G2057)</f>
        <v>0</v>
      </c>
      <c r="H2057" s="44">
        <f>SUM('[1]1 квартал:4 квартал'!H2057)</f>
        <v>0</v>
      </c>
      <c r="I2057" s="39">
        <f t="shared" si="355"/>
        <v>1</v>
      </c>
      <c r="J2057" s="42">
        <f>SUM('[1]1 квартал:4 квартал'!J2057)</f>
        <v>0</v>
      </c>
      <c r="K2057" s="42">
        <f>SUM('[1]1 квартал:4 квартал'!K2057)</f>
        <v>0</v>
      </c>
      <c r="L2057" s="42">
        <f>SUM('[1]1 квартал:4 квартал'!L2057)</f>
        <v>0</v>
      </c>
      <c r="M2057" s="42">
        <f>SUM('[1]1 квартал:4 квартал'!M2057)</f>
        <v>0</v>
      </c>
      <c r="N2057" s="42">
        <f>SUM('[1]1 квартал:4 квартал'!N2057)</f>
        <v>0</v>
      </c>
      <c r="O2057" s="39"/>
      <c r="P2057" s="8"/>
      <c r="Q2057" s="8"/>
      <c r="R2057" s="8"/>
    </row>
    <row r="2058" spans="2:18" s="7" customFormat="1" ht="15.75" thickBot="1">
      <c r="B2058" s="45"/>
      <c r="C2058" s="14" t="s">
        <v>35</v>
      </c>
      <c r="D2058" s="44">
        <f>SUM('[1]1 квартал:4 квартал'!D2058)</f>
        <v>0</v>
      </c>
      <c r="E2058" s="44">
        <f>SUM('[1]1 квартал:4 квартал'!E2058)</f>
        <v>0</v>
      </c>
      <c r="F2058" s="44">
        <f>SUM('[1]1 квартал:4 квартал'!F2058)</f>
        <v>0</v>
      </c>
      <c r="G2058" s="44">
        <f>SUM('[1]1 квартал:4 квартал'!G2058)</f>
        <v>0</v>
      </c>
      <c r="H2058" s="44">
        <f>SUM('[1]1 квартал:4 квартал'!H2058)</f>
        <v>0</v>
      </c>
      <c r="I2058" s="39">
        <f t="shared" si="355"/>
        <v>0</v>
      </c>
      <c r="J2058" s="42">
        <f>SUM('[1]1 квартал:4 квартал'!J2058)</f>
        <v>0</v>
      </c>
      <c r="K2058" s="42">
        <f>SUM('[1]1 квартал:4 квартал'!K2058)</f>
        <v>0</v>
      </c>
      <c r="L2058" s="42">
        <f>SUM('[1]1 квартал:4 квартал'!L2058)</f>
        <v>0</v>
      </c>
      <c r="M2058" s="42">
        <f>SUM('[1]1 квартал:4 квартал'!M2058)</f>
        <v>0</v>
      </c>
      <c r="N2058" s="42">
        <f>SUM('[1]1 квартал:4 квартал'!N2058)</f>
        <v>0</v>
      </c>
      <c r="O2058" s="39"/>
      <c r="P2058" s="8"/>
      <c r="Q2058" s="8"/>
      <c r="R2058" s="8"/>
    </row>
    <row r="2059" spans="2:18" s="7" customFormat="1" ht="23.25" thickBot="1">
      <c r="B2059" s="45"/>
      <c r="C2059" s="14" t="s">
        <v>34</v>
      </c>
      <c r="D2059" s="44">
        <f>SUM('[1]1 квартал:4 квартал'!D2059)</f>
        <v>0</v>
      </c>
      <c r="E2059" s="44">
        <f>SUM('[1]1 квартал:4 квартал'!E2059)</f>
        <v>0</v>
      </c>
      <c r="F2059" s="44">
        <f>SUM('[1]1 квартал:4 квартал'!F2059)</f>
        <v>0</v>
      </c>
      <c r="G2059" s="44">
        <f>SUM('[1]1 квартал:4 квартал'!G2059)</f>
        <v>0</v>
      </c>
      <c r="H2059" s="44">
        <f>SUM('[1]1 квартал:4 квартал'!H2059)</f>
        <v>0</v>
      </c>
      <c r="I2059" s="39">
        <f t="shared" si="355"/>
        <v>0</v>
      </c>
      <c r="J2059" s="42">
        <f>SUM('[1]1 квартал:4 квартал'!J2059)</f>
        <v>0</v>
      </c>
      <c r="K2059" s="42">
        <f>SUM('[1]1 квартал:4 квартал'!K2059)</f>
        <v>0</v>
      </c>
      <c r="L2059" s="42">
        <f>SUM('[1]1 квартал:4 квартал'!L2059)</f>
        <v>0</v>
      </c>
      <c r="M2059" s="42">
        <f>SUM('[1]1 квартал:4 квартал'!M2059)</f>
        <v>0</v>
      </c>
      <c r="N2059" s="42">
        <f>SUM('[1]1 квартал:4 квартал'!N2059)</f>
        <v>0</v>
      </c>
      <c r="O2059" s="39"/>
      <c r="P2059" s="8"/>
      <c r="Q2059" s="8"/>
      <c r="R2059" s="8"/>
    </row>
    <row r="2060" spans="2:18" s="7" customFormat="1" ht="23.25" thickBot="1">
      <c r="B2060" s="45"/>
      <c r="C2060" s="14" t="s">
        <v>33</v>
      </c>
      <c r="D2060" s="44">
        <f>SUM('[1]1 квартал:4 квартал'!D2060)</f>
        <v>0</v>
      </c>
      <c r="E2060" s="44">
        <f>SUM('[1]1 квартал:4 квартал'!E2060)</f>
        <v>0</v>
      </c>
      <c r="F2060" s="44">
        <f>SUM('[1]1 квартал:4 квартал'!F2060)</f>
        <v>1</v>
      </c>
      <c r="G2060" s="44">
        <f>SUM('[1]1 квартал:4 квартал'!G2060)</f>
        <v>0</v>
      </c>
      <c r="H2060" s="44">
        <f>SUM('[1]1 квартал:4 квартал'!H2060)</f>
        <v>0</v>
      </c>
      <c r="I2060" s="39">
        <f t="shared" si="355"/>
        <v>1</v>
      </c>
      <c r="J2060" s="42">
        <f>SUM('[1]1 квартал:4 квартал'!J2060)</f>
        <v>0</v>
      </c>
      <c r="K2060" s="42">
        <f>SUM('[1]1 квартал:4 квартал'!K2060)</f>
        <v>0</v>
      </c>
      <c r="L2060" s="42">
        <f>SUM('[1]1 квартал:4 квартал'!L2060)</f>
        <v>0</v>
      </c>
      <c r="M2060" s="42">
        <f>SUM('[1]1 квартал:4 квартал'!M2060)</f>
        <v>0</v>
      </c>
      <c r="N2060" s="42">
        <f>SUM('[1]1 квартал:4 квартал'!N2060)</f>
        <v>0</v>
      </c>
      <c r="O2060" s="39"/>
      <c r="P2060" s="8"/>
      <c r="Q2060" s="8"/>
      <c r="R2060" s="8"/>
    </row>
    <row r="2061" spans="2:18" s="7" customFormat="1" ht="23.25" thickBot="1">
      <c r="B2061" s="45"/>
      <c r="C2061" s="14" t="s">
        <v>32</v>
      </c>
      <c r="D2061" s="44">
        <f>SUM('[1]1 квартал:4 квартал'!D2061)</f>
        <v>0</v>
      </c>
      <c r="E2061" s="44">
        <f>SUM('[1]1 квартал:4 квартал'!E2061)</f>
        <v>0</v>
      </c>
      <c r="F2061" s="44">
        <f>SUM('[1]1 квартал:4 квартал'!F2061)</f>
        <v>1</v>
      </c>
      <c r="G2061" s="44">
        <f>SUM('[1]1 квартал:4 квартал'!G2061)</f>
        <v>0</v>
      </c>
      <c r="H2061" s="44">
        <f>SUM('[1]1 квартал:4 квартал'!H2061)</f>
        <v>0</v>
      </c>
      <c r="I2061" s="39">
        <f t="shared" si="355"/>
        <v>1</v>
      </c>
      <c r="J2061" s="42">
        <f>SUM('[1]1 квартал:4 квартал'!J2061)</f>
        <v>0</v>
      </c>
      <c r="K2061" s="42">
        <f>SUM('[1]1 квартал:4 квартал'!K2061)</f>
        <v>0</v>
      </c>
      <c r="L2061" s="42">
        <f>SUM('[1]1 квартал:4 квартал'!L2061)</f>
        <v>0</v>
      </c>
      <c r="M2061" s="42">
        <f>SUM('[1]1 квартал:4 квартал'!M2061)</f>
        <v>0</v>
      </c>
      <c r="N2061" s="42">
        <f>SUM('[1]1 квартал:4 квартал'!N2061)</f>
        <v>0</v>
      </c>
      <c r="O2061" s="39">
        <f>SUM(J2061:N2061)</f>
        <v>0</v>
      </c>
      <c r="P2061" s="8"/>
      <c r="Q2061" s="8"/>
      <c r="R2061" s="8"/>
    </row>
    <row r="2062" spans="2:18" ht="16.5" thickBot="1">
      <c r="B2062" s="30"/>
      <c r="C2062" s="29"/>
      <c r="D2062" s="28"/>
      <c r="E2062" s="27"/>
      <c r="F2062" s="24"/>
      <c r="G2062" s="24"/>
      <c r="H2062" s="23"/>
      <c r="I2062" s="26"/>
      <c r="J2062" s="25"/>
      <c r="K2062" s="24"/>
      <c r="L2062" s="23"/>
      <c r="M2062" s="24"/>
      <c r="N2062" s="23"/>
      <c r="O2062" s="22"/>
    </row>
    <row r="2063" spans="2:18" s="16" customFormat="1" ht="26.25" thickBot="1">
      <c r="B2063" s="21" t="s">
        <v>31</v>
      </c>
      <c r="C2063" s="20" t="s">
        <v>30</v>
      </c>
      <c r="D2063" s="19">
        <f t="shared" ref="D2063:O2063" si="356">SUM(D2064:D2076)</f>
        <v>0</v>
      </c>
      <c r="E2063" s="19">
        <f t="shared" si="356"/>
        <v>0</v>
      </c>
      <c r="F2063" s="19">
        <f t="shared" si="356"/>
        <v>5</v>
      </c>
      <c r="G2063" s="19">
        <f t="shared" si="356"/>
        <v>0</v>
      </c>
      <c r="H2063" s="19">
        <f t="shared" si="356"/>
        <v>0</v>
      </c>
      <c r="I2063" s="19">
        <f t="shared" si="356"/>
        <v>5</v>
      </c>
      <c r="J2063" s="19">
        <f t="shared" si="356"/>
        <v>0</v>
      </c>
      <c r="K2063" s="19">
        <f t="shared" si="356"/>
        <v>0</v>
      </c>
      <c r="L2063" s="19">
        <f t="shared" si="356"/>
        <v>0</v>
      </c>
      <c r="M2063" s="19">
        <f t="shared" si="356"/>
        <v>0</v>
      </c>
      <c r="N2063" s="19">
        <f t="shared" si="356"/>
        <v>0</v>
      </c>
      <c r="O2063" s="18">
        <f t="shared" si="356"/>
        <v>0</v>
      </c>
      <c r="P2063" s="17"/>
      <c r="Q2063" s="17"/>
      <c r="R2063" s="17"/>
    </row>
    <row r="2064" spans="2:18" s="7" customFormat="1" ht="15.75" thickBot="1">
      <c r="B2064" s="45"/>
      <c r="C2064" s="14" t="s">
        <v>29</v>
      </c>
      <c r="D2064" s="44">
        <f>SUM('[1]1 квартал:4 квартал'!D2064)</f>
        <v>0</v>
      </c>
      <c r="E2064" s="44">
        <f>SUM('[1]1 квартал:4 квартал'!E2064)</f>
        <v>0</v>
      </c>
      <c r="F2064" s="44">
        <f>SUM('[1]1 квартал:4 квартал'!F2064)</f>
        <v>0</v>
      </c>
      <c r="G2064" s="44">
        <f>SUM('[1]1 квартал:4 квартал'!G2064)</f>
        <v>0</v>
      </c>
      <c r="H2064" s="44">
        <f>SUM('[1]1 квартал:4 квартал'!H2064)</f>
        <v>0</v>
      </c>
      <c r="I2064" s="39">
        <f t="shared" ref="I2064:I2076" si="357">SUM(D2064:H2064)</f>
        <v>0</v>
      </c>
      <c r="J2064" s="42">
        <f>SUM('[1]1 квартал:4 квартал'!J2064)</f>
        <v>0</v>
      </c>
      <c r="K2064" s="42">
        <f>SUM('[1]1 квартал:4 квартал'!K2064)</f>
        <v>0</v>
      </c>
      <c r="L2064" s="42">
        <f>SUM('[1]1 квартал:4 квартал'!L2064)</f>
        <v>0</v>
      </c>
      <c r="M2064" s="42">
        <f>SUM('[1]1 квартал:4 квартал'!M2064)</f>
        <v>0</v>
      </c>
      <c r="N2064" s="42">
        <f>SUM('[1]1 квартал:4 квартал'!N2064)</f>
        <v>0</v>
      </c>
      <c r="O2064" s="39"/>
      <c r="P2064" s="8"/>
      <c r="Q2064" s="8"/>
      <c r="R2064" s="8"/>
    </row>
    <row r="2065" spans="2:18" s="7" customFormat="1" ht="15.75" thickBot="1">
      <c r="B2065" s="45"/>
      <c r="C2065" s="14" t="s">
        <v>28</v>
      </c>
      <c r="D2065" s="44">
        <f>SUM('[1]1 квартал:4 квартал'!D2065)</f>
        <v>0</v>
      </c>
      <c r="E2065" s="44">
        <f>SUM('[1]1 квартал:4 квартал'!E2065)</f>
        <v>0</v>
      </c>
      <c r="F2065" s="44">
        <f>SUM('[1]1 квартал:4 квартал'!F2065)</f>
        <v>5</v>
      </c>
      <c r="G2065" s="44">
        <f>SUM('[1]1 квартал:4 квартал'!G2065)</f>
        <v>0</v>
      </c>
      <c r="H2065" s="44">
        <f>SUM('[1]1 квартал:4 квартал'!H2065)</f>
        <v>0</v>
      </c>
      <c r="I2065" s="39">
        <f t="shared" si="357"/>
        <v>5</v>
      </c>
      <c r="J2065" s="42">
        <f>SUM('[1]1 квартал:4 квартал'!J2065)</f>
        <v>0</v>
      </c>
      <c r="K2065" s="42">
        <f>SUM('[1]1 квартал:4 квартал'!K2065)</f>
        <v>0</v>
      </c>
      <c r="L2065" s="42">
        <f>SUM('[1]1 квартал:4 квартал'!L2065)</f>
        <v>0</v>
      </c>
      <c r="M2065" s="42">
        <f>SUM('[1]1 квартал:4 квартал'!M2065)</f>
        <v>0</v>
      </c>
      <c r="N2065" s="42">
        <f>SUM('[1]1 квартал:4 квартал'!N2065)</f>
        <v>0</v>
      </c>
      <c r="O2065" s="39"/>
      <c r="P2065" s="8"/>
      <c r="Q2065" s="8"/>
      <c r="R2065" s="8"/>
    </row>
    <row r="2066" spans="2:18" s="7" customFormat="1" ht="15.75" thickBot="1">
      <c r="B2066" s="45"/>
      <c r="C2066" s="14" t="s">
        <v>27</v>
      </c>
      <c r="D2066" s="44">
        <f>SUM('[1]1 квартал:4 квартал'!D2066)</f>
        <v>0</v>
      </c>
      <c r="E2066" s="44">
        <f>SUM('[1]1 квартал:4 квартал'!E2066)</f>
        <v>0</v>
      </c>
      <c r="F2066" s="44">
        <f>SUM('[1]1 квартал:4 квартал'!F2066)</f>
        <v>0</v>
      </c>
      <c r="G2066" s="44">
        <f>SUM('[1]1 квартал:4 квартал'!G2066)</f>
        <v>0</v>
      </c>
      <c r="H2066" s="44">
        <f>SUM('[1]1 квартал:4 квартал'!H2066)</f>
        <v>0</v>
      </c>
      <c r="I2066" s="39">
        <f t="shared" si="357"/>
        <v>0</v>
      </c>
      <c r="J2066" s="42">
        <f>SUM('[1]1 квартал:4 квартал'!J2066)</f>
        <v>0</v>
      </c>
      <c r="K2066" s="42">
        <f>SUM('[1]1 квартал:4 квартал'!K2066)</f>
        <v>0</v>
      </c>
      <c r="L2066" s="42">
        <f>SUM('[1]1 квартал:4 квартал'!L2066)</f>
        <v>0</v>
      </c>
      <c r="M2066" s="42">
        <f>SUM('[1]1 квартал:4 квартал'!M2066)</f>
        <v>0</v>
      </c>
      <c r="N2066" s="42">
        <f>SUM('[1]1 квартал:4 квартал'!N2066)</f>
        <v>0</v>
      </c>
      <c r="O2066" s="39"/>
      <c r="P2066" s="8"/>
      <c r="Q2066" s="8"/>
      <c r="R2066" s="8"/>
    </row>
    <row r="2067" spans="2:18" s="7" customFormat="1" ht="15.75" thickBot="1">
      <c r="B2067" s="45"/>
      <c r="C2067" s="14" t="s">
        <v>26</v>
      </c>
      <c r="D2067" s="44">
        <f>SUM('[1]1 квартал:4 квартал'!D2067)</f>
        <v>0</v>
      </c>
      <c r="E2067" s="44">
        <f>SUM('[1]1 квартал:4 квартал'!E2067)</f>
        <v>0</v>
      </c>
      <c r="F2067" s="44">
        <f>SUM('[1]1 квартал:4 квартал'!F2067)</f>
        <v>0</v>
      </c>
      <c r="G2067" s="44">
        <f>SUM('[1]1 квартал:4 квартал'!G2067)</f>
        <v>0</v>
      </c>
      <c r="H2067" s="44">
        <f>SUM('[1]1 квартал:4 квартал'!H2067)</f>
        <v>0</v>
      </c>
      <c r="I2067" s="39">
        <f t="shared" si="357"/>
        <v>0</v>
      </c>
      <c r="J2067" s="42">
        <f>SUM('[1]1 квартал:4 квартал'!J2067)</f>
        <v>0</v>
      </c>
      <c r="K2067" s="42">
        <f>SUM('[1]1 квартал:4 квартал'!K2067)</f>
        <v>0</v>
      </c>
      <c r="L2067" s="42">
        <f>SUM('[1]1 квартал:4 квартал'!L2067)</f>
        <v>0</v>
      </c>
      <c r="M2067" s="42">
        <f>SUM('[1]1 квартал:4 квартал'!M2067)</f>
        <v>0</v>
      </c>
      <c r="N2067" s="42">
        <f>SUM('[1]1 квартал:4 квартал'!N2067)</f>
        <v>0</v>
      </c>
      <c r="O2067" s="39"/>
      <c r="P2067" s="8"/>
      <c r="Q2067" s="8"/>
      <c r="R2067" s="8"/>
    </row>
    <row r="2068" spans="2:18" s="7" customFormat="1" ht="15.75" thickBot="1">
      <c r="B2068" s="45"/>
      <c r="C2068" s="14" t="s">
        <v>25</v>
      </c>
      <c r="D2068" s="44">
        <f>SUM('[1]1 квартал:4 квартал'!D2068)</f>
        <v>0</v>
      </c>
      <c r="E2068" s="44">
        <f>SUM('[1]1 квартал:4 квартал'!E2068)</f>
        <v>0</v>
      </c>
      <c r="F2068" s="44">
        <f>SUM('[1]1 квартал:4 квартал'!F2068)</f>
        <v>0</v>
      </c>
      <c r="G2068" s="44">
        <f>SUM('[1]1 квартал:4 квартал'!G2068)</f>
        <v>0</v>
      </c>
      <c r="H2068" s="44">
        <f>SUM('[1]1 квартал:4 квартал'!H2068)</f>
        <v>0</v>
      </c>
      <c r="I2068" s="39">
        <f t="shared" si="357"/>
        <v>0</v>
      </c>
      <c r="J2068" s="42">
        <f>SUM('[1]1 квартал:4 квартал'!J2068)</f>
        <v>0</v>
      </c>
      <c r="K2068" s="42">
        <f>SUM('[1]1 квартал:4 квартал'!K2068)</f>
        <v>0</v>
      </c>
      <c r="L2068" s="42">
        <f>SUM('[1]1 квартал:4 квартал'!L2068)</f>
        <v>0</v>
      </c>
      <c r="M2068" s="42">
        <f>SUM('[1]1 квартал:4 квартал'!M2068)</f>
        <v>0</v>
      </c>
      <c r="N2068" s="42">
        <f>SUM('[1]1 квартал:4 квартал'!N2068)</f>
        <v>0</v>
      </c>
      <c r="O2068" s="39"/>
      <c r="P2068" s="8"/>
      <c r="Q2068" s="8"/>
      <c r="R2068" s="8"/>
    </row>
    <row r="2069" spans="2:18" s="7" customFormat="1" ht="15.75" thickBot="1">
      <c r="B2069" s="45"/>
      <c r="C2069" s="14" t="s">
        <v>24</v>
      </c>
      <c r="D2069" s="44">
        <f>SUM('[1]1 квартал:4 квартал'!D2069)</f>
        <v>0</v>
      </c>
      <c r="E2069" s="44">
        <f>SUM('[1]1 квартал:4 квартал'!E2069)</f>
        <v>0</v>
      </c>
      <c r="F2069" s="44">
        <f>SUM('[1]1 квартал:4 квартал'!F2069)</f>
        <v>0</v>
      </c>
      <c r="G2069" s="44">
        <f>SUM('[1]1 квартал:4 квартал'!G2069)</f>
        <v>0</v>
      </c>
      <c r="H2069" s="44">
        <f>SUM('[1]1 квартал:4 квартал'!H2069)</f>
        <v>0</v>
      </c>
      <c r="I2069" s="39">
        <f t="shared" si="357"/>
        <v>0</v>
      </c>
      <c r="J2069" s="42">
        <f>SUM('[1]1 квартал:4 квартал'!J2069)</f>
        <v>0</v>
      </c>
      <c r="K2069" s="42">
        <f>SUM('[1]1 квартал:4 квартал'!K2069)</f>
        <v>0</v>
      </c>
      <c r="L2069" s="42">
        <f>SUM('[1]1 квартал:4 квартал'!L2069)</f>
        <v>0</v>
      </c>
      <c r="M2069" s="42">
        <f>SUM('[1]1 квартал:4 квартал'!M2069)</f>
        <v>0</v>
      </c>
      <c r="N2069" s="42">
        <f>SUM('[1]1 квартал:4 квартал'!N2069)</f>
        <v>0</v>
      </c>
      <c r="O2069" s="39"/>
      <c r="P2069" s="8"/>
      <c r="Q2069" s="8"/>
      <c r="R2069" s="8"/>
    </row>
    <row r="2070" spans="2:18" s="7" customFormat="1" ht="15.75" thickBot="1">
      <c r="B2070" s="45"/>
      <c r="C2070" s="14" t="s">
        <v>23</v>
      </c>
      <c r="D2070" s="44">
        <f>SUM('[1]1 квартал:4 квартал'!D2070)</f>
        <v>0</v>
      </c>
      <c r="E2070" s="44">
        <f>SUM('[1]1 квартал:4 квартал'!E2070)</f>
        <v>0</v>
      </c>
      <c r="F2070" s="44">
        <f>SUM('[1]1 квартал:4 квартал'!F2070)</f>
        <v>0</v>
      </c>
      <c r="G2070" s="44">
        <f>SUM('[1]1 квартал:4 квартал'!G2070)</f>
        <v>0</v>
      </c>
      <c r="H2070" s="44">
        <f>SUM('[1]1 квартал:4 квартал'!H2070)</f>
        <v>0</v>
      </c>
      <c r="I2070" s="39">
        <f t="shared" si="357"/>
        <v>0</v>
      </c>
      <c r="J2070" s="42">
        <f>SUM('[1]1 квартал:4 квартал'!J2070)</f>
        <v>0</v>
      </c>
      <c r="K2070" s="42">
        <f>SUM('[1]1 квартал:4 квартал'!K2070)</f>
        <v>0</v>
      </c>
      <c r="L2070" s="42">
        <f>SUM('[1]1 квартал:4 квартал'!L2070)</f>
        <v>0</v>
      </c>
      <c r="M2070" s="42">
        <f>SUM('[1]1 квартал:4 квартал'!M2070)</f>
        <v>0</v>
      </c>
      <c r="N2070" s="42">
        <f>SUM('[1]1 квартал:4 квартал'!N2070)</f>
        <v>0</v>
      </c>
      <c r="O2070" s="39"/>
      <c r="P2070" s="8"/>
      <c r="Q2070" s="8"/>
      <c r="R2070" s="8"/>
    </row>
    <row r="2071" spans="2:18" s="7" customFormat="1" ht="15.75" thickBot="1">
      <c r="B2071" s="45"/>
      <c r="C2071" s="14" t="s">
        <v>22</v>
      </c>
      <c r="D2071" s="44">
        <f>SUM('[1]1 квартал:4 квартал'!D2071)</f>
        <v>0</v>
      </c>
      <c r="E2071" s="44">
        <f>SUM('[1]1 квартал:4 квартал'!E2071)</f>
        <v>0</v>
      </c>
      <c r="F2071" s="44">
        <f>SUM('[1]1 квартал:4 квартал'!F2071)</f>
        <v>0</v>
      </c>
      <c r="G2071" s="44">
        <f>SUM('[1]1 квартал:4 квартал'!G2071)</f>
        <v>0</v>
      </c>
      <c r="H2071" s="44">
        <f>SUM('[1]1 квартал:4 квартал'!H2071)</f>
        <v>0</v>
      </c>
      <c r="I2071" s="39">
        <f t="shared" si="357"/>
        <v>0</v>
      </c>
      <c r="J2071" s="42">
        <f>SUM('[1]1 квартал:4 квартал'!J2071)</f>
        <v>0</v>
      </c>
      <c r="K2071" s="42">
        <f>SUM('[1]1 квартал:4 квартал'!K2071)</f>
        <v>0</v>
      </c>
      <c r="L2071" s="42">
        <f>SUM('[1]1 квартал:4 квартал'!L2071)</f>
        <v>0</v>
      </c>
      <c r="M2071" s="42">
        <f>SUM('[1]1 квартал:4 квартал'!M2071)</f>
        <v>0</v>
      </c>
      <c r="N2071" s="42">
        <f>SUM('[1]1 квартал:4 квартал'!N2071)</f>
        <v>0</v>
      </c>
      <c r="O2071" s="39"/>
      <c r="P2071" s="8"/>
      <c r="Q2071" s="8"/>
      <c r="R2071" s="8"/>
    </row>
    <row r="2072" spans="2:18" s="7" customFormat="1" ht="23.25" thickBot="1">
      <c r="B2072" s="45"/>
      <c r="C2072" s="14" t="s">
        <v>21</v>
      </c>
      <c r="D2072" s="44">
        <f>SUM('[1]1 квартал:4 квартал'!D2072)</f>
        <v>0</v>
      </c>
      <c r="E2072" s="44">
        <f>SUM('[1]1 квартал:4 квартал'!E2072)</f>
        <v>0</v>
      </c>
      <c r="F2072" s="44">
        <f>SUM('[1]1 квартал:4 квартал'!F2072)</f>
        <v>0</v>
      </c>
      <c r="G2072" s="44">
        <f>SUM('[1]1 квартал:4 квартал'!G2072)</f>
        <v>0</v>
      </c>
      <c r="H2072" s="44">
        <f>SUM('[1]1 квартал:4 квартал'!H2072)</f>
        <v>0</v>
      </c>
      <c r="I2072" s="39">
        <f t="shared" si="357"/>
        <v>0</v>
      </c>
      <c r="J2072" s="42">
        <f>SUM('[1]1 квартал:4 квартал'!J2072)</f>
        <v>0</v>
      </c>
      <c r="K2072" s="42">
        <f>SUM('[1]1 квартал:4 квартал'!K2072)</f>
        <v>0</v>
      </c>
      <c r="L2072" s="42">
        <f>SUM('[1]1 квартал:4 квартал'!L2072)</f>
        <v>0</v>
      </c>
      <c r="M2072" s="42">
        <f>SUM('[1]1 квартал:4 квартал'!M2072)</f>
        <v>0</v>
      </c>
      <c r="N2072" s="42">
        <f>SUM('[1]1 квартал:4 квартал'!N2072)</f>
        <v>0</v>
      </c>
      <c r="O2072" s="39"/>
      <c r="P2072" s="8"/>
      <c r="Q2072" s="8"/>
      <c r="R2072" s="8"/>
    </row>
    <row r="2073" spans="2:18" s="7" customFormat="1" ht="15.75" thickBot="1">
      <c r="B2073" s="45"/>
      <c r="C2073" s="14" t="s">
        <v>20</v>
      </c>
      <c r="D2073" s="44">
        <f>SUM('[1]1 квартал:4 квартал'!D2073)</f>
        <v>0</v>
      </c>
      <c r="E2073" s="44">
        <f>SUM('[1]1 квартал:4 квартал'!E2073)</f>
        <v>0</v>
      </c>
      <c r="F2073" s="44">
        <f>SUM('[1]1 квартал:4 квартал'!F2073)</f>
        <v>0</v>
      </c>
      <c r="G2073" s="44">
        <f>SUM('[1]1 квартал:4 квартал'!G2073)</f>
        <v>0</v>
      </c>
      <c r="H2073" s="44">
        <f>SUM('[1]1 квартал:4 квартал'!H2073)</f>
        <v>0</v>
      </c>
      <c r="I2073" s="39">
        <f t="shared" si="357"/>
        <v>0</v>
      </c>
      <c r="J2073" s="42">
        <f>SUM('[1]1 квартал:4 квартал'!J2073)</f>
        <v>0</v>
      </c>
      <c r="K2073" s="42">
        <f>SUM('[1]1 квартал:4 квартал'!K2073)</f>
        <v>0</v>
      </c>
      <c r="L2073" s="42">
        <f>SUM('[1]1 квартал:4 квартал'!L2073)</f>
        <v>0</v>
      </c>
      <c r="M2073" s="42">
        <f>SUM('[1]1 квартал:4 квартал'!M2073)</f>
        <v>0</v>
      </c>
      <c r="N2073" s="42">
        <f>SUM('[1]1 квартал:4 квартал'!N2073)</f>
        <v>0</v>
      </c>
      <c r="O2073" s="39"/>
      <c r="P2073" s="8"/>
      <c r="Q2073" s="8"/>
      <c r="R2073" s="8"/>
    </row>
    <row r="2074" spans="2:18" s="7" customFormat="1" ht="23.25" thickBot="1">
      <c r="B2074" s="45"/>
      <c r="C2074" s="14" t="s">
        <v>19</v>
      </c>
      <c r="D2074" s="44">
        <f>SUM('[1]1 квартал:4 квартал'!D2074)</f>
        <v>0</v>
      </c>
      <c r="E2074" s="44">
        <f>SUM('[1]1 квартал:4 квартал'!E2074)</f>
        <v>0</v>
      </c>
      <c r="F2074" s="44">
        <f>SUM('[1]1 квартал:4 квартал'!F2074)</f>
        <v>0</v>
      </c>
      <c r="G2074" s="44">
        <f>SUM('[1]1 квартал:4 квартал'!G2074)</f>
        <v>0</v>
      </c>
      <c r="H2074" s="44">
        <f>SUM('[1]1 квартал:4 квартал'!H2074)</f>
        <v>0</v>
      </c>
      <c r="I2074" s="39">
        <f t="shared" si="357"/>
        <v>0</v>
      </c>
      <c r="J2074" s="42">
        <f>SUM('[1]1 квартал:4 квартал'!J2074)</f>
        <v>0</v>
      </c>
      <c r="K2074" s="42">
        <f>SUM('[1]1 квартал:4 квартал'!K2074)</f>
        <v>0</v>
      </c>
      <c r="L2074" s="42">
        <f>SUM('[1]1 квартал:4 квартал'!L2074)</f>
        <v>0</v>
      </c>
      <c r="M2074" s="42">
        <f>SUM('[1]1 квартал:4 квартал'!M2074)</f>
        <v>0</v>
      </c>
      <c r="N2074" s="42">
        <f>SUM('[1]1 квартал:4 квартал'!N2074)</f>
        <v>0</v>
      </c>
      <c r="O2074" s="39"/>
      <c r="P2074" s="8"/>
      <c r="Q2074" s="8"/>
      <c r="R2074" s="8"/>
    </row>
    <row r="2075" spans="2:18" s="7" customFormat="1" ht="15.75" thickBot="1">
      <c r="B2075" s="45"/>
      <c r="C2075" s="14" t="s">
        <v>18</v>
      </c>
      <c r="D2075" s="44">
        <f>SUM('[1]1 квартал:4 квартал'!D2075)</f>
        <v>0</v>
      </c>
      <c r="E2075" s="44">
        <f>SUM('[1]1 квартал:4 квартал'!E2075)</f>
        <v>0</v>
      </c>
      <c r="F2075" s="44">
        <f>SUM('[1]1 квартал:4 квартал'!F2075)</f>
        <v>0</v>
      </c>
      <c r="G2075" s="44">
        <f>SUM('[1]1 квартал:4 квартал'!G2075)</f>
        <v>0</v>
      </c>
      <c r="H2075" s="44">
        <f>SUM('[1]1 квартал:4 квартал'!H2075)</f>
        <v>0</v>
      </c>
      <c r="I2075" s="39">
        <f t="shared" si="357"/>
        <v>0</v>
      </c>
      <c r="J2075" s="42">
        <f>SUM('[1]1 квартал:4 квартал'!J2075)</f>
        <v>0</v>
      </c>
      <c r="K2075" s="42">
        <f>SUM('[1]1 квартал:4 квартал'!K2075)</f>
        <v>0</v>
      </c>
      <c r="L2075" s="42">
        <f>SUM('[1]1 квартал:4 квартал'!L2075)</f>
        <v>0</v>
      </c>
      <c r="M2075" s="42">
        <f>SUM('[1]1 квартал:4 квартал'!M2075)</f>
        <v>0</v>
      </c>
      <c r="N2075" s="42">
        <f>SUM('[1]1 квартал:4 квартал'!N2075)</f>
        <v>0</v>
      </c>
      <c r="O2075" s="39"/>
      <c r="P2075" s="8"/>
      <c r="Q2075" s="8"/>
      <c r="R2075" s="8"/>
    </row>
    <row r="2076" spans="2:18" s="7" customFormat="1" ht="15.75" thickBot="1">
      <c r="B2076" s="45"/>
      <c r="C2076" s="14" t="s">
        <v>17</v>
      </c>
      <c r="D2076" s="44">
        <f>SUM('[1]1 квартал:4 квартал'!D2076)</f>
        <v>0</v>
      </c>
      <c r="E2076" s="44">
        <f>SUM('[1]1 квартал:4 квартал'!E2076)</f>
        <v>0</v>
      </c>
      <c r="F2076" s="44">
        <f>SUM('[1]1 квартал:4 квартал'!F2076)</f>
        <v>0</v>
      </c>
      <c r="G2076" s="44">
        <f>SUM('[1]1 квартал:4 квартал'!G2076)</f>
        <v>0</v>
      </c>
      <c r="H2076" s="44">
        <f>SUM('[1]1 квартал:4 квартал'!H2076)</f>
        <v>0</v>
      </c>
      <c r="I2076" s="39">
        <f t="shared" si="357"/>
        <v>0</v>
      </c>
      <c r="J2076" s="42">
        <f>SUM('[1]1 квартал:4 квартал'!J2076)</f>
        <v>0</v>
      </c>
      <c r="K2076" s="42">
        <f>SUM('[1]1 квартал:4 квартал'!K2076)</f>
        <v>0</v>
      </c>
      <c r="L2076" s="42">
        <f>SUM('[1]1 квартал:4 квартал'!L2076)</f>
        <v>0</v>
      </c>
      <c r="M2076" s="42">
        <f>SUM('[1]1 квартал:4 квартал'!M2076)</f>
        <v>0</v>
      </c>
      <c r="N2076" s="42">
        <f>SUM('[1]1 квартал:4 квартал'!N2076)</f>
        <v>0</v>
      </c>
      <c r="O2076" s="39"/>
      <c r="P2076" s="8"/>
      <c r="Q2076" s="8"/>
      <c r="R2076" s="8"/>
    </row>
    <row r="2077" spans="2:18" ht="16.5" thickBot="1">
      <c r="B2077" s="30"/>
      <c r="C2077" s="47"/>
      <c r="D2077" s="46"/>
      <c r="E2077" s="27"/>
      <c r="F2077" s="24"/>
      <c r="G2077" s="24"/>
      <c r="H2077" s="23"/>
      <c r="I2077" s="26"/>
      <c r="J2077" s="25"/>
      <c r="K2077" s="24"/>
      <c r="L2077" s="23"/>
      <c r="M2077" s="24"/>
      <c r="N2077" s="23"/>
      <c r="O2077" s="22"/>
    </row>
    <row r="2078" spans="2:18" s="16" customFormat="1" ht="26.25" thickBot="1">
      <c r="B2078" s="21" t="s">
        <v>16</v>
      </c>
      <c r="C2078" s="20" t="s">
        <v>15</v>
      </c>
      <c r="D2078" s="19">
        <f t="shared" ref="D2078:O2078" si="358">SUM(D2079)</f>
        <v>0</v>
      </c>
      <c r="E2078" s="19">
        <f t="shared" si="358"/>
        <v>0</v>
      </c>
      <c r="F2078" s="19">
        <f t="shared" si="358"/>
        <v>0</v>
      </c>
      <c r="G2078" s="19">
        <f t="shared" si="358"/>
        <v>0</v>
      </c>
      <c r="H2078" s="19">
        <f t="shared" si="358"/>
        <v>0</v>
      </c>
      <c r="I2078" s="19">
        <f t="shared" si="358"/>
        <v>0</v>
      </c>
      <c r="J2078" s="19">
        <f t="shared" si="358"/>
        <v>0</v>
      </c>
      <c r="K2078" s="19">
        <f t="shared" si="358"/>
        <v>0</v>
      </c>
      <c r="L2078" s="19">
        <f t="shared" si="358"/>
        <v>0</v>
      </c>
      <c r="M2078" s="19">
        <f t="shared" si="358"/>
        <v>0</v>
      </c>
      <c r="N2078" s="19">
        <f t="shared" si="358"/>
        <v>0</v>
      </c>
      <c r="O2078" s="18">
        <f t="shared" si="358"/>
        <v>0</v>
      </c>
      <c r="P2078" s="17"/>
      <c r="Q2078" s="17"/>
      <c r="R2078" s="17"/>
    </row>
    <row r="2079" spans="2:18" s="7" customFormat="1" ht="15.75" thickBot="1">
      <c r="B2079" s="45"/>
      <c r="C2079" s="14" t="s">
        <v>14</v>
      </c>
      <c r="D2079" s="44">
        <f>SUM('[1]1 квартал:4 квартал'!D2079)</f>
        <v>0</v>
      </c>
      <c r="E2079" s="44">
        <f>SUM('[1]1 квартал:4 квартал'!E2079)</f>
        <v>0</v>
      </c>
      <c r="F2079" s="44">
        <f>SUM('[1]1 квартал:4 квартал'!F2079)</f>
        <v>0</v>
      </c>
      <c r="G2079" s="44">
        <f>SUM('[1]1 квартал:4 квартал'!G2079)</f>
        <v>0</v>
      </c>
      <c r="H2079" s="44">
        <f>SUM('[1]1 квартал:4 квартал'!H2079)</f>
        <v>0</v>
      </c>
      <c r="I2079" s="39">
        <f>SUM(D2079:H2079)</f>
        <v>0</v>
      </c>
      <c r="J2079" s="42"/>
      <c r="K2079" s="41"/>
      <c r="L2079" s="40"/>
      <c r="M2079" s="41"/>
      <c r="N2079" s="40"/>
      <c r="O2079" s="39"/>
      <c r="P2079" s="8"/>
      <c r="Q2079" s="8"/>
      <c r="R2079" s="8"/>
    </row>
    <row r="2080" spans="2:18" ht="16.5" thickBot="1">
      <c r="B2080" s="30"/>
      <c r="C2080" s="47"/>
      <c r="D2080" s="46"/>
      <c r="E2080" s="27"/>
      <c r="F2080" s="24"/>
      <c r="G2080" s="24"/>
      <c r="H2080" s="23"/>
      <c r="I2080" s="26"/>
      <c r="J2080" s="25"/>
      <c r="K2080" s="24"/>
      <c r="L2080" s="23"/>
      <c r="M2080" s="24"/>
      <c r="N2080" s="23"/>
      <c r="O2080" s="22"/>
    </row>
    <row r="2081" spans="2:18" s="16" customFormat="1" ht="13.5" thickBot="1">
      <c r="B2081" s="21" t="s">
        <v>13</v>
      </c>
      <c r="C2081" s="20" t="s">
        <v>12</v>
      </c>
      <c r="D2081" s="19">
        <f t="shared" ref="D2081:O2081" si="359">SUM(D2082)</f>
        <v>0</v>
      </c>
      <c r="E2081" s="19">
        <f t="shared" si="359"/>
        <v>0</v>
      </c>
      <c r="F2081" s="19">
        <f t="shared" si="359"/>
        <v>0</v>
      </c>
      <c r="G2081" s="19">
        <f t="shared" si="359"/>
        <v>0</v>
      </c>
      <c r="H2081" s="19">
        <f t="shared" si="359"/>
        <v>0</v>
      </c>
      <c r="I2081" s="19">
        <f t="shared" si="359"/>
        <v>0</v>
      </c>
      <c r="J2081" s="19">
        <f t="shared" si="359"/>
        <v>0</v>
      </c>
      <c r="K2081" s="19">
        <f t="shared" si="359"/>
        <v>0</v>
      </c>
      <c r="L2081" s="19">
        <f t="shared" si="359"/>
        <v>0</v>
      </c>
      <c r="M2081" s="19">
        <f t="shared" si="359"/>
        <v>0</v>
      </c>
      <c r="N2081" s="19">
        <f t="shared" si="359"/>
        <v>0</v>
      </c>
      <c r="O2081" s="18">
        <f t="shared" si="359"/>
        <v>0</v>
      </c>
      <c r="P2081" s="17"/>
      <c r="Q2081" s="17"/>
      <c r="R2081" s="17"/>
    </row>
    <row r="2082" spans="2:18" s="7" customFormat="1" ht="15.75" thickBot="1">
      <c r="B2082" s="45"/>
      <c r="C2082" s="14" t="s">
        <v>12</v>
      </c>
      <c r="D2082" s="44">
        <f>SUM('[1]1 квартал:4 квартал'!D2082)</f>
        <v>0</v>
      </c>
      <c r="E2082" s="44">
        <f>SUM('[1]1 квартал:4 квартал'!E2082)</f>
        <v>0</v>
      </c>
      <c r="F2082" s="44">
        <f>SUM('[1]1 квартал:4 квартал'!F2082)</f>
        <v>0</v>
      </c>
      <c r="G2082" s="44">
        <f>SUM('[1]1 квартал:4 квартал'!G2082)</f>
        <v>0</v>
      </c>
      <c r="H2082" s="44">
        <f>SUM('[1]1 квартал:4 квартал'!H2082)</f>
        <v>0</v>
      </c>
      <c r="I2082" s="39">
        <f>SUM(D2082:H2082)</f>
        <v>0</v>
      </c>
      <c r="J2082" s="42"/>
      <c r="K2082" s="41"/>
      <c r="L2082" s="40"/>
      <c r="M2082" s="41"/>
      <c r="N2082" s="40"/>
      <c r="O2082" s="39"/>
      <c r="P2082" s="8"/>
      <c r="Q2082" s="8"/>
      <c r="R2082" s="8"/>
    </row>
    <row r="2083" spans="2:18" ht="16.5" thickBot="1">
      <c r="B2083" s="30"/>
      <c r="C2083" s="29"/>
      <c r="D2083" s="28"/>
      <c r="E2083" s="27"/>
      <c r="F2083" s="24"/>
      <c r="G2083" s="24"/>
      <c r="H2083" s="23"/>
      <c r="I2083" s="26"/>
      <c r="J2083" s="25"/>
      <c r="K2083" s="24"/>
      <c r="L2083" s="23"/>
      <c r="M2083" s="24"/>
      <c r="N2083" s="23"/>
      <c r="O2083" s="22"/>
    </row>
    <row r="2084" spans="2:18" s="16" customFormat="1" ht="13.5" thickBot="1">
      <c r="B2084" s="21" t="s">
        <v>11</v>
      </c>
      <c r="C2084" s="20" t="s">
        <v>10</v>
      </c>
      <c r="D2084" s="19">
        <f t="shared" ref="D2084:O2084" si="360">SUM(D2085:D2086)</f>
        <v>0</v>
      </c>
      <c r="E2084" s="19">
        <f t="shared" si="360"/>
        <v>0</v>
      </c>
      <c r="F2084" s="19">
        <f t="shared" si="360"/>
        <v>1</v>
      </c>
      <c r="G2084" s="19">
        <f t="shared" si="360"/>
        <v>1</v>
      </c>
      <c r="H2084" s="19">
        <f t="shared" si="360"/>
        <v>0</v>
      </c>
      <c r="I2084" s="19">
        <f t="shared" si="360"/>
        <v>2</v>
      </c>
      <c r="J2084" s="19">
        <f t="shared" si="360"/>
        <v>0</v>
      </c>
      <c r="K2084" s="19">
        <f t="shared" si="360"/>
        <v>0</v>
      </c>
      <c r="L2084" s="19">
        <f t="shared" si="360"/>
        <v>0</v>
      </c>
      <c r="M2084" s="19">
        <f t="shared" si="360"/>
        <v>0</v>
      </c>
      <c r="N2084" s="19">
        <f t="shared" si="360"/>
        <v>0</v>
      </c>
      <c r="O2084" s="18">
        <f t="shared" si="360"/>
        <v>0</v>
      </c>
      <c r="P2084" s="17"/>
      <c r="Q2084" s="17"/>
      <c r="R2084" s="17"/>
    </row>
    <row r="2085" spans="2:18" s="7" customFormat="1" ht="15.75" thickBot="1">
      <c r="B2085" s="45"/>
      <c r="C2085" s="14" t="s">
        <v>9</v>
      </c>
      <c r="D2085" s="44">
        <f>SUM('[1]1 квартал:4 квартал'!D2085)</f>
        <v>0</v>
      </c>
      <c r="E2085" s="44">
        <f>SUM('[1]1 квартал:4 квартал'!E2085)</f>
        <v>0</v>
      </c>
      <c r="F2085" s="44">
        <f>SUM('[1]1 квартал:4 квартал'!F2085)</f>
        <v>0</v>
      </c>
      <c r="G2085" s="44">
        <f>SUM('[1]1 квартал:4 квартал'!G2085)</f>
        <v>0</v>
      </c>
      <c r="H2085" s="44">
        <f>SUM('[1]1 квартал:4 квартал'!H2085)</f>
        <v>0</v>
      </c>
      <c r="I2085" s="39">
        <f>SUM(D2085:H2085)</f>
        <v>0</v>
      </c>
      <c r="J2085" s="42"/>
      <c r="K2085" s="41"/>
      <c r="L2085" s="40"/>
      <c r="M2085" s="41"/>
      <c r="N2085" s="40"/>
      <c r="O2085" s="39"/>
      <c r="P2085" s="8"/>
      <c r="Q2085" s="8"/>
      <c r="R2085" s="8"/>
    </row>
    <row r="2086" spans="2:18" s="7" customFormat="1" ht="15.75" thickBot="1">
      <c r="B2086" s="45"/>
      <c r="C2086" s="14" t="s">
        <v>8</v>
      </c>
      <c r="D2086" s="44">
        <f>SUM('[1]1 квартал:4 квартал'!D2086)</f>
        <v>0</v>
      </c>
      <c r="E2086" s="44">
        <f>SUM('[1]1 квартал:4 квартал'!E2086)</f>
        <v>0</v>
      </c>
      <c r="F2086" s="44">
        <f>SUM('[1]1 квартал:4 квартал'!F2086)</f>
        <v>1</v>
      </c>
      <c r="G2086" s="44">
        <f>SUM('[1]1 квартал:4 квартал'!G2086)</f>
        <v>1</v>
      </c>
      <c r="H2086" s="44">
        <f>SUM('[1]1 квартал:4 квартал'!H2086)</f>
        <v>0</v>
      </c>
      <c r="I2086" s="39">
        <f>SUM(D2086:H2086)</f>
        <v>2</v>
      </c>
      <c r="J2086" s="42"/>
      <c r="K2086" s="41"/>
      <c r="L2086" s="40"/>
      <c r="M2086" s="41"/>
      <c r="N2086" s="40"/>
      <c r="O2086" s="39"/>
      <c r="P2086" s="8"/>
      <c r="Q2086" s="8"/>
      <c r="R2086" s="8"/>
    </row>
    <row r="2087" spans="2:18" ht="16.5" thickBot="1">
      <c r="B2087" s="30"/>
      <c r="C2087" s="47"/>
      <c r="D2087" s="46"/>
      <c r="E2087" s="27"/>
      <c r="F2087" s="24"/>
      <c r="G2087" s="24"/>
      <c r="H2087" s="23"/>
      <c r="I2087" s="26"/>
      <c r="J2087" s="25"/>
      <c r="K2087" s="24"/>
      <c r="L2087" s="23"/>
      <c r="M2087" s="24"/>
      <c r="N2087" s="23"/>
      <c r="O2087" s="22"/>
    </row>
    <row r="2088" spans="2:18" s="16" customFormat="1" ht="13.5" thickBot="1">
      <c r="B2088" s="21" t="s">
        <v>7</v>
      </c>
      <c r="C2088" s="20" t="s">
        <v>6</v>
      </c>
      <c r="D2088" s="19">
        <f t="shared" ref="D2088:O2088" si="361">SUM(D2089)</f>
        <v>0</v>
      </c>
      <c r="E2088" s="19">
        <f t="shared" si="361"/>
        <v>0</v>
      </c>
      <c r="F2088" s="19">
        <f t="shared" si="361"/>
        <v>0</v>
      </c>
      <c r="G2088" s="19">
        <f t="shared" si="361"/>
        <v>0</v>
      </c>
      <c r="H2088" s="19">
        <f t="shared" si="361"/>
        <v>0</v>
      </c>
      <c r="I2088" s="19">
        <f t="shared" si="361"/>
        <v>0</v>
      </c>
      <c r="J2088" s="19">
        <f t="shared" si="361"/>
        <v>0</v>
      </c>
      <c r="K2088" s="19">
        <f t="shared" si="361"/>
        <v>0</v>
      </c>
      <c r="L2088" s="19">
        <f t="shared" si="361"/>
        <v>0</v>
      </c>
      <c r="M2088" s="19">
        <f t="shared" si="361"/>
        <v>0</v>
      </c>
      <c r="N2088" s="19">
        <f t="shared" si="361"/>
        <v>0</v>
      </c>
      <c r="O2088" s="18">
        <f t="shared" si="361"/>
        <v>0</v>
      </c>
      <c r="P2088" s="17"/>
      <c r="Q2088" s="17"/>
      <c r="R2088" s="17"/>
    </row>
    <row r="2089" spans="2:18" s="7" customFormat="1" ht="16.5" thickBot="1">
      <c r="B2089" s="45"/>
      <c r="C2089" s="14" t="s">
        <v>6</v>
      </c>
      <c r="D2089" s="44"/>
      <c r="E2089" s="43"/>
      <c r="F2089" s="41"/>
      <c r="G2089" s="41"/>
      <c r="H2089" s="40"/>
      <c r="I2089" s="39">
        <f>SUM(D2089:H2089)</f>
        <v>0</v>
      </c>
      <c r="J2089" s="42"/>
      <c r="K2089" s="41"/>
      <c r="L2089" s="40"/>
      <c r="M2089" s="41"/>
      <c r="N2089" s="40"/>
      <c r="O2089" s="39"/>
      <c r="P2089" s="8"/>
      <c r="Q2089" s="8"/>
      <c r="R2089" s="8"/>
    </row>
    <row r="2090" spans="2:18" ht="16.5" thickBot="1">
      <c r="B2090" s="30"/>
      <c r="C2090" s="29"/>
      <c r="D2090" s="28"/>
      <c r="E2090" s="27"/>
      <c r="F2090" s="24"/>
      <c r="G2090" s="24"/>
      <c r="H2090" s="23"/>
      <c r="I2090" s="26"/>
      <c r="J2090" s="25"/>
      <c r="K2090" s="24"/>
      <c r="L2090" s="23"/>
      <c r="M2090" s="24"/>
      <c r="N2090" s="23"/>
      <c r="O2090" s="22"/>
    </row>
    <row r="2091" spans="2:18" s="16" customFormat="1" ht="13.5" thickBot="1">
      <c r="B2091" s="21" t="s">
        <v>5</v>
      </c>
      <c r="C2091" s="20" t="s">
        <v>4</v>
      </c>
      <c r="D2091" s="19">
        <f t="shared" ref="D2091:O2091" si="362">SUM(D2092)</f>
        <v>0</v>
      </c>
      <c r="E2091" s="19">
        <f t="shared" si="362"/>
        <v>0</v>
      </c>
      <c r="F2091" s="19">
        <f t="shared" si="362"/>
        <v>0</v>
      </c>
      <c r="G2091" s="19">
        <f t="shared" si="362"/>
        <v>0</v>
      </c>
      <c r="H2091" s="19">
        <f t="shared" si="362"/>
        <v>0</v>
      </c>
      <c r="I2091" s="19">
        <f t="shared" si="362"/>
        <v>0</v>
      </c>
      <c r="J2091" s="19">
        <f t="shared" si="362"/>
        <v>0</v>
      </c>
      <c r="K2091" s="19">
        <f t="shared" si="362"/>
        <v>0</v>
      </c>
      <c r="L2091" s="19">
        <f t="shared" si="362"/>
        <v>0</v>
      </c>
      <c r="M2091" s="19">
        <f t="shared" si="362"/>
        <v>0</v>
      </c>
      <c r="N2091" s="19">
        <f t="shared" si="362"/>
        <v>0</v>
      </c>
      <c r="O2091" s="18">
        <f t="shared" si="362"/>
        <v>0</v>
      </c>
      <c r="P2091" s="17"/>
      <c r="Q2091" s="17"/>
      <c r="R2091" s="17"/>
    </row>
    <row r="2092" spans="2:18" s="31" customFormat="1" ht="16.5" thickBot="1">
      <c r="B2092" s="30"/>
      <c r="C2092" s="38" t="s">
        <v>4</v>
      </c>
      <c r="D2092" s="37"/>
      <c r="E2092" s="36"/>
      <c r="F2092" s="34"/>
      <c r="G2092" s="34"/>
      <c r="H2092" s="33"/>
      <c r="I2092" s="26">
        <f>SUM(D2092:H2092)</f>
        <v>0</v>
      </c>
      <c r="J2092" s="35"/>
      <c r="K2092" s="34"/>
      <c r="L2092" s="33"/>
      <c r="M2092" s="34"/>
      <c r="N2092" s="33"/>
      <c r="O2092" s="26"/>
      <c r="P2092" s="32"/>
      <c r="Q2092" s="32"/>
      <c r="R2092" s="32"/>
    </row>
    <row r="2093" spans="2:18" ht="16.5" thickBot="1">
      <c r="B2093" s="30"/>
      <c r="C2093" s="29"/>
      <c r="D2093" s="28"/>
      <c r="E2093" s="27"/>
      <c r="F2093" s="24"/>
      <c r="G2093" s="24"/>
      <c r="H2093" s="23"/>
      <c r="I2093" s="26"/>
      <c r="J2093" s="25"/>
      <c r="K2093" s="24"/>
      <c r="L2093" s="23"/>
      <c r="M2093" s="24"/>
      <c r="N2093" s="23"/>
      <c r="O2093" s="22"/>
    </row>
    <row r="2094" spans="2:18" s="16" customFormat="1" ht="26.25" thickBot="1">
      <c r="B2094" s="21" t="s">
        <v>3</v>
      </c>
      <c r="C2094" s="20" t="s">
        <v>2</v>
      </c>
      <c r="D2094" s="19">
        <f t="shared" ref="D2094:O2094" si="363">SUM(D2095)</f>
        <v>0</v>
      </c>
      <c r="E2094" s="19">
        <f t="shared" si="363"/>
        <v>0</v>
      </c>
      <c r="F2094" s="19">
        <f t="shared" si="363"/>
        <v>0</v>
      </c>
      <c r="G2094" s="19">
        <f t="shared" si="363"/>
        <v>0</v>
      </c>
      <c r="H2094" s="19">
        <f t="shared" si="363"/>
        <v>0</v>
      </c>
      <c r="I2094" s="19">
        <f t="shared" si="363"/>
        <v>0</v>
      </c>
      <c r="J2094" s="19">
        <f t="shared" si="363"/>
        <v>0</v>
      </c>
      <c r="K2094" s="19">
        <f t="shared" si="363"/>
        <v>0</v>
      </c>
      <c r="L2094" s="19">
        <f t="shared" si="363"/>
        <v>0</v>
      </c>
      <c r="M2094" s="19">
        <f t="shared" si="363"/>
        <v>0</v>
      </c>
      <c r="N2094" s="19">
        <f t="shared" si="363"/>
        <v>0</v>
      </c>
      <c r="O2094" s="18">
        <f t="shared" si="363"/>
        <v>0</v>
      </c>
      <c r="P2094" s="17"/>
      <c r="Q2094" s="17"/>
      <c r="R2094" s="17"/>
    </row>
    <row r="2095" spans="2:18" s="7" customFormat="1" ht="23.25" thickBot="1">
      <c r="B2095" s="15"/>
      <c r="C2095" s="14" t="s">
        <v>2</v>
      </c>
      <c r="D2095" s="13">
        <f>SUM('[1]1 квартал:4 квартал'!D2095)</f>
        <v>0</v>
      </c>
      <c r="E2095" s="13">
        <f>SUM('[1]1 квартал:4 квартал'!E2095)</f>
        <v>0</v>
      </c>
      <c r="F2095" s="13">
        <f>SUM('[1]1 квартал:4 квартал'!F2095)</f>
        <v>0</v>
      </c>
      <c r="G2095" s="13">
        <f>SUM('[1]1 квартал:4 квартал'!G2095)</f>
        <v>0</v>
      </c>
      <c r="H2095" s="13">
        <f>SUM('[1]1 квартал:4 квартал'!H2095)</f>
        <v>0</v>
      </c>
      <c r="I2095" s="9">
        <f>SUM(D2095:H2095)</f>
        <v>0</v>
      </c>
      <c r="J2095" s="12"/>
      <c r="K2095" s="11"/>
      <c r="L2095" s="10"/>
      <c r="M2095" s="11"/>
      <c r="N2095" s="10"/>
      <c r="O2095" s="9"/>
      <c r="P2095" s="8"/>
      <c r="Q2095" s="8"/>
      <c r="R2095" s="8"/>
    </row>
    <row r="2096" spans="2:18" ht="21.75" thickBot="1">
      <c r="B2096" s="149" t="s">
        <v>1</v>
      </c>
      <c r="C2096" s="150"/>
      <c r="D2096" s="6">
        <f t="shared" ref="D2096:O2096" si="364">SUM(D6+D752+D1142+D1703+D1992)</f>
        <v>2</v>
      </c>
      <c r="E2096" s="6">
        <f t="shared" si="364"/>
        <v>0</v>
      </c>
      <c r="F2096" s="6">
        <f t="shared" si="364"/>
        <v>474</v>
      </c>
      <c r="G2096" s="6">
        <f t="shared" si="364"/>
        <v>60</v>
      </c>
      <c r="H2096" s="6">
        <f t="shared" si="364"/>
        <v>0</v>
      </c>
      <c r="I2096" s="6">
        <f t="shared" si="364"/>
        <v>536</v>
      </c>
      <c r="J2096" s="6">
        <f t="shared" si="364"/>
        <v>0</v>
      </c>
      <c r="K2096" s="6">
        <f t="shared" si="364"/>
        <v>0</v>
      </c>
      <c r="L2096" s="6">
        <f t="shared" si="364"/>
        <v>44</v>
      </c>
      <c r="M2096" s="6">
        <f t="shared" si="364"/>
        <v>5</v>
      </c>
      <c r="N2096" s="6">
        <f t="shared" si="364"/>
        <v>0</v>
      </c>
      <c r="O2096" s="5">
        <f t="shared" si="364"/>
        <v>49</v>
      </c>
    </row>
    <row r="2099" spans="16:16" customFormat="1">
      <c r="P2099" s="1" t="s">
        <v>0</v>
      </c>
    </row>
  </sheetData>
  <mergeCells count="10">
    <mergeCell ref="B2096:C2096"/>
    <mergeCell ref="C1:O1"/>
    <mergeCell ref="B3:B5"/>
    <mergeCell ref="C3:C5"/>
    <mergeCell ref="D3:H3"/>
    <mergeCell ref="I3:I5"/>
    <mergeCell ref="J3:N3"/>
    <mergeCell ref="O3:O5"/>
    <mergeCell ref="D5:H5"/>
    <mergeCell ref="J5:N5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2016 год</vt:lpstr>
    </vt:vector>
  </TitlesOfParts>
  <Company>Windows 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dcterms:created xsi:type="dcterms:W3CDTF">2016-12-29T04:53:05Z</dcterms:created>
  <dcterms:modified xsi:type="dcterms:W3CDTF">2017-01-09T02:57:16Z</dcterms:modified>
</cp:coreProperties>
</file>